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>
    <definedName name="_xlnm.Print_Area" localSheetId="0">'15'!$A$1:$S$14</definedName>
  </definedNames>
  <calcPr fullCalcOnLoad="1"/>
</workbook>
</file>

<file path=xl/sharedStrings.xml><?xml version="1.0" encoding="utf-8"?>
<sst xmlns="http://schemas.openxmlformats.org/spreadsheetml/2006/main" count="54" uniqueCount="35">
  <si>
    <t>900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</si>
  <si>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</si>
  <si>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</si>
  <si>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</si>
  <si>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</si>
  <si>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</si>
  <si>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</si>
  <si>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</si>
  <si>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</si>
  <si>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</si>
  <si>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</si>
  <si>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</si>
  <si>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</si>
  <si>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</si>
  <si>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Администрация Дубровского района</t>
  </si>
  <si>
    <t>ИТОГО:</t>
  </si>
  <si>
    <t>Капитальные вложения в объекты государственной (муниципальной) собственности</t>
  </si>
  <si>
    <t>Бюджетные инвестиции</t>
  </si>
  <si>
    <t>Региональный проект "Чистая вода"</t>
  </si>
  <si>
    <t>Перечень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</si>
  <si>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</si>
  <si>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</si>
  <si>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</si>
  <si>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капитального строительства государственной (муниципальной) собственности</t>
  </si>
  <si>
    <t>Областной бюджет</t>
  </si>
  <si>
    <t>Местный бюджет</t>
  </si>
  <si>
    <t>2023 год</t>
  </si>
  <si>
    <t>2024 год</t>
  </si>
  <si>
    <t>Строительство и реконструкция (модернизация) объектов питьевого водоснабжения</t>
  </si>
  <si>
    <t>объектов бюджетных инвестиций муниципальной собственности на 2023 - 2025 годы</t>
  </si>
  <si>
    <t>Реконструкция системы водоснабжения в д. Зимницкая Слобода Дубровского района Брянской области</t>
  </si>
  <si>
    <t>кубический метр, час</t>
  </si>
  <si>
    <t>2025 год</t>
  </si>
  <si>
    <t xml:space="preserve">  Муниципальная программа "Реализация отдельных полномочий Дубровского муниципального района Брянской области                                               (2023 - 2025 годы)" </t>
  </si>
  <si>
    <t>S1270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</si>
</sst>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  <numFmt numFmtId="181" formatCode="#,##0.00_ ;[Red]\-#,##0.00\ 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1" fillId="24" borderId="2" applyNumberFormat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3" borderId="1" applyNumberFormat="0" applyAlignment="0" applyProtection="0"/>
    <xf numFmtId="0" fontId="31" fillId="0" borderId="6" applyNumberFormat="0" applyFill="0" applyAlignment="0" applyProtection="0"/>
    <xf numFmtId="0" fontId="13" fillId="12" borderId="0" applyNumberFormat="0" applyBorder="0" applyAlignment="0" applyProtection="0"/>
    <xf numFmtId="0" fontId="26" fillId="4" borderId="7" applyNumberFormat="0" applyFont="0" applyAlignment="0" applyProtection="0"/>
    <xf numFmtId="0" fontId="5" fillId="23" borderId="8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0" fontId="32" fillId="25" borderId="0">
      <alignment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25" borderId="10">
      <alignment/>
      <protection/>
    </xf>
    <xf numFmtId="0" fontId="32" fillId="0" borderId="11">
      <alignment horizontal="center" vertical="center" wrapText="1"/>
      <protection/>
    </xf>
    <xf numFmtId="0" fontId="32" fillId="25" borderId="12">
      <alignment/>
      <protection/>
    </xf>
    <xf numFmtId="0" fontId="32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5" fillId="0" borderId="11">
      <alignment vertical="top" wrapText="1"/>
      <protection/>
    </xf>
    <xf numFmtId="0" fontId="35" fillId="0" borderId="11">
      <alignment vertical="top" wrapText="1"/>
      <protection/>
    </xf>
    <xf numFmtId="49" fontId="32" fillId="0" borderId="11">
      <alignment horizontal="center" vertical="top" shrinkToFit="1"/>
      <protection/>
    </xf>
    <xf numFmtId="49" fontId="32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32" fillId="25" borderId="13">
      <alignment/>
      <protection/>
    </xf>
    <xf numFmtId="0" fontId="32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32" fillId="0" borderId="11">
      <alignment vertical="top" wrapText="1"/>
      <protection/>
    </xf>
    <xf numFmtId="4" fontId="32" fillId="0" borderId="11">
      <alignment horizontal="right" vertical="top" shrinkToFit="1"/>
      <protection/>
    </xf>
    <xf numFmtId="0" fontId="32" fillId="25" borderId="13">
      <alignment shrinkToFit="1"/>
      <protection/>
    </xf>
    <xf numFmtId="0" fontId="32" fillId="25" borderId="12">
      <alignment horizontal="center"/>
      <protection/>
    </xf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1" applyNumberFormat="0" applyAlignment="0" applyProtection="0"/>
    <xf numFmtId="0" fontId="5" fillId="25" borderId="8" applyNumberFormat="0" applyAlignment="0" applyProtection="0"/>
    <xf numFmtId="0" fontId="6" fillId="25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24" borderId="2" applyNumberForma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2" fillId="0" borderId="0">
      <alignment vertical="top" wrapText="1"/>
      <protection/>
    </xf>
    <xf numFmtId="0" fontId="0" fillId="29" borderId="0">
      <alignment/>
      <protection/>
    </xf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shrinkToFit="1"/>
    </xf>
    <xf numFmtId="0" fontId="37" fillId="0" borderId="19" xfId="126" applyFont="1" applyFill="1" applyBorder="1" applyAlignment="1">
      <alignment vertical="center" wrapText="1"/>
      <protection/>
    </xf>
    <xf numFmtId="3" fontId="37" fillId="0" borderId="19" xfId="0" applyNumberFormat="1" applyFont="1" applyFill="1" applyBorder="1" applyAlignment="1">
      <alignment horizontal="center" vertical="center" shrinkToFit="1"/>
    </xf>
    <xf numFmtId="3" fontId="37" fillId="0" borderId="19" xfId="126" applyNumberFormat="1" applyFont="1" applyFill="1" applyBorder="1" applyAlignment="1">
      <alignment horizontal="center" vertical="center" shrinkToFit="1"/>
      <protection/>
    </xf>
    <xf numFmtId="0" fontId="37" fillId="0" borderId="19" xfId="126" applyNumberFormat="1" applyFont="1" applyFill="1" applyBorder="1" applyAlignment="1">
      <alignment horizontal="center" vertical="center" shrinkToFit="1"/>
      <protection/>
    </xf>
    <xf numFmtId="0" fontId="20" fillId="0" borderId="19" xfId="126" applyFont="1" applyFill="1" applyBorder="1" applyAlignment="1">
      <alignment vertical="center" wrapText="1"/>
      <protection/>
    </xf>
    <xf numFmtId="49" fontId="20" fillId="0" borderId="19" xfId="0" applyNumberFormat="1" applyFont="1" applyFill="1" applyBorder="1" applyAlignment="1">
      <alignment horizontal="center" vertical="center" shrinkToFit="1"/>
    </xf>
    <xf numFmtId="0" fontId="20" fillId="0" borderId="19" xfId="126" applyNumberFormat="1" applyFont="1" applyFill="1" applyBorder="1" applyAlignment="1">
      <alignment horizontal="center" vertical="center" shrinkToFit="1"/>
      <protection/>
    </xf>
    <xf numFmtId="3" fontId="20" fillId="0" borderId="19" xfId="0" applyNumberFormat="1" applyFont="1" applyFill="1" applyBorder="1" applyAlignment="1">
      <alignment horizontal="center" vertical="center" shrinkToFi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19" xfId="126" applyNumberFormat="1" applyFont="1" applyFill="1" applyBorder="1" applyAlignment="1">
      <alignment horizontal="center" vertical="center" shrinkToFit="1"/>
      <protection/>
    </xf>
    <xf numFmtId="0" fontId="20" fillId="0" borderId="11" xfId="94" applyNumberFormat="1" applyFont="1" applyFill="1" applyAlignment="1" applyProtection="1">
      <alignment horizontal="center" vertical="center" shrinkToFit="1"/>
      <protection/>
    </xf>
    <xf numFmtId="4" fontId="20" fillId="0" borderId="19" xfId="0" applyNumberFormat="1" applyFont="1" applyFill="1" applyBorder="1" applyAlignment="1">
      <alignment horizontal="right" vertical="center" shrinkToFit="1"/>
    </xf>
    <xf numFmtId="4" fontId="21" fillId="0" borderId="19" xfId="96" applyNumberFormat="1" applyFont="1" applyFill="1" applyBorder="1" applyAlignment="1" applyProtection="1">
      <alignment horizontal="right" vertical="center" shrinkToFit="1"/>
      <protection/>
    </xf>
    <xf numFmtId="3" fontId="20" fillId="0" borderId="11" xfId="94" applyNumberFormat="1" applyFont="1" applyFill="1" applyAlignment="1" applyProtection="1">
      <alignment horizontal="center" vertical="center" shrinkToFit="1"/>
      <protection/>
    </xf>
    <xf numFmtId="0" fontId="21" fillId="0" borderId="19" xfId="91" applyNumberFormat="1" applyFont="1" applyFill="1" applyBorder="1" applyAlignment="1" applyProtection="1">
      <alignment vertical="center" wrapText="1"/>
      <protection/>
    </xf>
    <xf numFmtId="4" fontId="21" fillId="0" borderId="19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37" fillId="0" borderId="21" xfId="87" applyNumberFormat="1" applyFont="1" applyFill="1" applyBorder="1" applyAlignment="1" applyProtection="1">
      <alignment horizontal="right" vertical="center" shrinkToFit="1"/>
      <protection locked="0"/>
    </xf>
    <xf numFmtId="4" fontId="20" fillId="0" borderId="21" xfId="95" applyNumberFormat="1" applyFont="1" applyFill="1" applyBorder="1" applyAlignment="1" applyProtection="1">
      <alignment horizontal="right" vertical="center" shrinkToFit="1"/>
      <protection locked="0"/>
    </xf>
    <xf numFmtId="4" fontId="20" fillId="0" borderId="22" xfId="96" applyNumberFormat="1" applyFont="1" applyFill="1" applyBorder="1" applyAlignment="1" applyProtection="1">
      <alignment horizontal="right" vertical="center" shrinkToFit="1"/>
      <protection/>
    </xf>
    <xf numFmtId="4" fontId="20" fillId="0" borderId="22" xfId="0" applyNumberFormat="1" applyFont="1" applyFill="1" applyBorder="1" applyAlignment="1">
      <alignment horizontal="right" vertical="center" wrapText="1"/>
    </xf>
    <xf numFmtId="4" fontId="20" fillId="0" borderId="19" xfId="96" applyNumberFormat="1" applyFont="1" applyFill="1" applyBorder="1" applyAlignment="1" applyProtection="1">
      <alignment horizontal="right" vertical="center" shrinkToFit="1"/>
      <protection/>
    </xf>
    <xf numFmtId="0" fontId="20" fillId="0" borderId="19" xfId="0" applyNumberFormat="1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21" fillId="0" borderId="19" xfId="92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 vertical="center" wrapText="1"/>
    </xf>
    <xf numFmtId="0" fontId="22" fillId="5" borderId="19" xfId="0" applyFont="1" applyFill="1" applyBorder="1" applyAlignment="1">
      <alignment vertical="center"/>
    </xf>
    <xf numFmtId="4" fontId="37" fillId="5" borderId="21" xfId="87" applyNumberFormat="1" applyFont="1" applyFill="1" applyBorder="1" applyAlignment="1" applyProtection="1">
      <alignment horizontal="right" vertical="center" shrinkToFit="1"/>
      <protection/>
    </xf>
    <xf numFmtId="0" fontId="37" fillId="12" borderId="19" xfId="0" applyFont="1" applyFill="1" applyBorder="1" applyAlignment="1">
      <alignment vertical="center" wrapText="1"/>
    </xf>
    <xf numFmtId="49" fontId="37" fillId="12" borderId="19" xfId="0" applyNumberFormat="1" applyFont="1" applyFill="1" applyBorder="1" applyAlignment="1">
      <alignment horizontal="center" vertical="center" shrinkToFit="1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19" xfId="0" applyNumberFormat="1" applyFont="1" applyFill="1" applyBorder="1" applyAlignment="1">
      <alignment horizontal="center" vertical="center" wrapText="1"/>
    </xf>
    <xf numFmtId="4" fontId="37" fillId="12" borderId="21" xfId="87" applyNumberFormat="1" applyFont="1" applyFill="1" applyBorder="1" applyAlignment="1" applyProtection="1">
      <alignment horizontal="right" vertical="center" shrinkToFit="1"/>
      <protection locked="0"/>
    </xf>
    <xf numFmtId="2" fontId="20" fillId="0" borderId="19" xfId="0" applyNumberFormat="1" applyFont="1" applyFill="1" applyBorder="1" applyAlignment="1">
      <alignment horizontal="center" vertical="center" shrinkToFit="1"/>
    </xf>
    <xf numFmtId="3" fontId="37" fillId="0" borderId="19" xfId="0" applyNumberFormat="1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3_Документ" xfId="92"/>
    <cellStyle name="xl34" xfId="93"/>
    <cellStyle name="xl34_Документ" xfId="94"/>
    <cellStyle name="xl35" xfId="95"/>
    <cellStyle name="xl35_Документ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_15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view="pageBreakPreview" zoomScale="75" zoomScaleSheetLayoutView="75" workbookViewId="0" topLeftCell="A1">
      <selection activeCell="A6" sqref="A6"/>
    </sheetView>
  </sheetViews>
  <sheetFormatPr defaultColWidth="9.125" defaultRowHeight="12.75" outlineLevelRow="1"/>
  <cols>
    <col min="1" max="1" width="40.00390625" style="35" customWidth="1"/>
    <col min="2" max="2" width="5.50390625" style="35" customWidth="1"/>
    <col min="3" max="3" width="6.625" style="35" customWidth="1"/>
    <col min="4" max="4" width="5.875" style="35" customWidth="1"/>
    <col min="5" max="5" width="7.625" style="35" customWidth="1"/>
    <col min="6" max="6" width="14.50390625" style="35" customWidth="1"/>
    <col min="7" max="7" width="7.625" style="35" customWidth="1"/>
    <col min="8" max="8" width="11.875" style="35" customWidth="1"/>
    <col min="9" max="9" width="11.625" style="35" customWidth="1"/>
    <col min="10" max="10" width="14.375" style="35" customWidth="1"/>
    <col min="11" max="11" width="17.25390625" style="35" customWidth="1"/>
    <col min="12" max="13" width="16.625" style="35" customWidth="1"/>
    <col min="14" max="14" width="18.625" style="32" customWidth="1"/>
    <col min="15" max="16" width="16.625" style="35" customWidth="1"/>
    <col min="17" max="17" width="19.375" style="32" customWidth="1"/>
    <col min="18" max="18" width="17.00390625" style="32" customWidth="1"/>
    <col min="19" max="19" width="16.625" style="32" customWidth="1"/>
    <col min="20" max="16384" width="9.125" style="32" customWidth="1"/>
  </cols>
  <sheetData>
    <row r="1" spans="1:19" ht="23.25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7.25" customHeight="1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50.25" customHeight="1">
      <c r="A3" s="33"/>
      <c r="B3" s="33"/>
      <c r="C3" s="33"/>
      <c r="D3" s="33"/>
      <c r="E3" s="34"/>
      <c r="F3" s="34"/>
      <c r="G3" s="34"/>
      <c r="H3" s="34"/>
      <c r="I3" s="34"/>
      <c r="J3" s="33"/>
      <c r="S3" s="36" t="s">
        <v>12</v>
      </c>
    </row>
    <row r="4" spans="1:19" s="38" customFormat="1" ht="46.5">
      <c r="A4" s="1" t="s">
        <v>4</v>
      </c>
      <c r="B4" s="2" t="s">
        <v>5</v>
      </c>
      <c r="C4" s="2" t="s">
        <v>6</v>
      </c>
      <c r="D4" s="2" t="s">
        <v>13</v>
      </c>
      <c r="E4" s="2" t="s">
        <v>7</v>
      </c>
      <c r="F4" s="2" t="s">
        <v>8</v>
      </c>
      <c r="G4" s="2" t="s">
        <v>9</v>
      </c>
      <c r="H4" s="37" t="s">
        <v>20</v>
      </c>
      <c r="I4" s="37" t="s">
        <v>21</v>
      </c>
      <c r="J4" s="37" t="s">
        <v>22</v>
      </c>
      <c r="K4" s="21" t="s">
        <v>26</v>
      </c>
      <c r="L4" s="29" t="s">
        <v>24</v>
      </c>
      <c r="M4" s="29" t="s">
        <v>25</v>
      </c>
      <c r="N4" s="30" t="s">
        <v>27</v>
      </c>
      <c r="O4" s="29" t="s">
        <v>24</v>
      </c>
      <c r="P4" s="29" t="s">
        <v>25</v>
      </c>
      <c r="Q4" s="30" t="s">
        <v>32</v>
      </c>
      <c r="R4" s="29" t="s">
        <v>24</v>
      </c>
      <c r="S4" s="29" t="s">
        <v>25</v>
      </c>
    </row>
    <row r="5" spans="1:19" s="38" customFormat="1" ht="15.75" customHeight="1">
      <c r="A5" s="21" t="s">
        <v>2</v>
      </c>
      <c r="B5" s="28" t="s">
        <v>10</v>
      </c>
      <c r="C5" s="28" t="s">
        <v>11</v>
      </c>
      <c r="D5" s="28">
        <v>4</v>
      </c>
      <c r="E5" s="28">
        <v>5</v>
      </c>
      <c r="F5" s="28">
        <v>6</v>
      </c>
      <c r="G5" s="28">
        <v>7</v>
      </c>
      <c r="H5" s="39">
        <v>8</v>
      </c>
      <c r="I5" s="39">
        <v>9</v>
      </c>
      <c r="J5" s="39">
        <v>10</v>
      </c>
      <c r="K5" s="28">
        <v>11</v>
      </c>
      <c r="L5" s="28">
        <v>12</v>
      </c>
      <c r="M5" s="28">
        <v>13</v>
      </c>
      <c r="N5" s="39">
        <v>14</v>
      </c>
      <c r="O5" s="28">
        <v>15</v>
      </c>
      <c r="P5" s="28">
        <v>16</v>
      </c>
      <c r="Q5" s="39">
        <v>17</v>
      </c>
      <c r="R5" s="39">
        <v>18</v>
      </c>
      <c r="S5" s="39">
        <v>19</v>
      </c>
    </row>
    <row r="6" spans="1:19" s="36" customFormat="1" ht="78">
      <c r="A6" s="44" t="s">
        <v>33</v>
      </c>
      <c r="B6" s="45" t="s">
        <v>1</v>
      </c>
      <c r="C6" s="46"/>
      <c r="D6" s="46"/>
      <c r="E6" s="46"/>
      <c r="F6" s="47"/>
      <c r="G6" s="46"/>
      <c r="H6" s="46"/>
      <c r="I6" s="46"/>
      <c r="J6" s="46"/>
      <c r="K6" s="48">
        <f>K7</f>
        <v>0</v>
      </c>
      <c r="L6" s="48">
        <f aca="true" t="shared" si="0" ref="L6:S6">L7</f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  <c r="P6" s="48">
        <f t="shared" si="0"/>
        <v>0</v>
      </c>
      <c r="Q6" s="48">
        <f t="shared" si="0"/>
        <v>4000000</v>
      </c>
      <c r="R6" s="48">
        <f t="shared" si="0"/>
        <v>3800000</v>
      </c>
      <c r="S6" s="48">
        <f t="shared" si="0"/>
        <v>200000</v>
      </c>
    </row>
    <row r="7" spans="1:19" s="36" customFormat="1" ht="30.75" outlineLevel="1">
      <c r="A7" s="4" t="s">
        <v>18</v>
      </c>
      <c r="B7" s="3" t="s">
        <v>1</v>
      </c>
      <c r="C7" s="5">
        <v>0</v>
      </c>
      <c r="D7" s="50">
        <v>56</v>
      </c>
      <c r="E7" s="6"/>
      <c r="F7" s="7"/>
      <c r="G7" s="6"/>
      <c r="H7" s="15"/>
      <c r="I7" s="15"/>
      <c r="J7" s="15"/>
      <c r="K7" s="22">
        <f>K8</f>
        <v>0</v>
      </c>
      <c r="L7" s="22">
        <f>L8</f>
        <v>0</v>
      </c>
      <c r="M7" s="22">
        <f>M8</f>
        <v>0</v>
      </c>
      <c r="N7" s="22">
        <f>N8</f>
        <v>0</v>
      </c>
      <c r="O7" s="22">
        <f>O8</f>
        <v>0</v>
      </c>
      <c r="P7" s="22">
        <f>P8</f>
        <v>0</v>
      </c>
      <c r="Q7" s="22">
        <f>Q8</f>
        <v>4000000</v>
      </c>
      <c r="R7" s="22">
        <f>R8</f>
        <v>3800000</v>
      </c>
      <c r="S7" s="22">
        <f>S8</f>
        <v>200000</v>
      </c>
    </row>
    <row r="8" spans="1:19" s="36" customFormat="1" ht="15" outlineLevel="1">
      <c r="A8" s="8" t="s">
        <v>14</v>
      </c>
      <c r="B8" s="9" t="s">
        <v>1</v>
      </c>
      <c r="C8" s="11">
        <v>0</v>
      </c>
      <c r="D8" s="12">
        <v>56</v>
      </c>
      <c r="E8" s="13">
        <v>900</v>
      </c>
      <c r="F8" s="10"/>
      <c r="G8" s="13"/>
      <c r="H8" s="15"/>
      <c r="I8" s="15"/>
      <c r="J8" s="15"/>
      <c r="K8" s="23">
        <f>K9</f>
        <v>0</v>
      </c>
      <c r="L8" s="23">
        <f>L9</f>
        <v>0</v>
      </c>
      <c r="M8" s="23">
        <f>M9</f>
        <v>0</v>
      </c>
      <c r="N8" s="23">
        <f>N9</f>
        <v>0</v>
      </c>
      <c r="O8" s="23">
        <f>O9</f>
        <v>0</v>
      </c>
      <c r="P8" s="23">
        <f>P9</f>
        <v>0</v>
      </c>
      <c r="Q8" s="23">
        <f>Q9</f>
        <v>4000000</v>
      </c>
      <c r="R8" s="23">
        <f>R9</f>
        <v>3800000</v>
      </c>
      <c r="S8" s="23">
        <f>S9</f>
        <v>200000</v>
      </c>
    </row>
    <row r="9" spans="1:19" s="36" customFormat="1" ht="46.5" outlineLevel="1">
      <c r="A9" s="40" t="s">
        <v>28</v>
      </c>
      <c r="B9" s="9" t="s">
        <v>1</v>
      </c>
      <c r="C9" s="11">
        <v>0</v>
      </c>
      <c r="D9" s="12">
        <v>56</v>
      </c>
      <c r="E9" s="13">
        <v>900</v>
      </c>
      <c r="F9" s="14" t="s">
        <v>34</v>
      </c>
      <c r="G9" s="17"/>
      <c r="H9" s="15"/>
      <c r="I9" s="15"/>
      <c r="J9" s="15"/>
      <c r="K9" s="24">
        <f aca="true" t="shared" si="1" ref="K9:Q10">K10</f>
        <v>0</v>
      </c>
      <c r="L9" s="16">
        <f aca="true" t="shared" si="2" ref="L9:P12">L10</f>
        <v>0</v>
      </c>
      <c r="M9" s="16">
        <f t="shared" si="2"/>
        <v>0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4000000</v>
      </c>
      <c r="R9" s="19">
        <f>R10</f>
        <v>3800000</v>
      </c>
      <c r="S9" s="19">
        <f>S10</f>
        <v>200000</v>
      </c>
    </row>
    <row r="10" spans="1:19" s="36" customFormat="1" ht="46.5" outlineLevel="1">
      <c r="A10" s="18" t="s">
        <v>16</v>
      </c>
      <c r="B10" s="9" t="s">
        <v>1</v>
      </c>
      <c r="C10" s="11">
        <v>0</v>
      </c>
      <c r="D10" s="12">
        <v>56</v>
      </c>
      <c r="E10" s="13">
        <v>900</v>
      </c>
      <c r="F10" s="14" t="s">
        <v>34</v>
      </c>
      <c r="G10" s="17">
        <v>400</v>
      </c>
      <c r="H10" s="15"/>
      <c r="I10" s="15"/>
      <c r="J10" s="15"/>
      <c r="K10" s="24">
        <f t="shared" si="1"/>
        <v>0</v>
      </c>
      <c r="L10" s="16">
        <f t="shared" si="2"/>
        <v>0</v>
      </c>
      <c r="M10" s="16">
        <f t="shared" si="2"/>
        <v>0</v>
      </c>
      <c r="N10" s="16">
        <v>0</v>
      </c>
      <c r="O10" s="16">
        <f t="shared" si="2"/>
        <v>0</v>
      </c>
      <c r="P10" s="16">
        <f t="shared" si="2"/>
        <v>0</v>
      </c>
      <c r="Q10" s="26">
        <f t="shared" si="1"/>
        <v>4000000</v>
      </c>
      <c r="R10" s="19">
        <f>R11</f>
        <v>3800000</v>
      </c>
      <c r="S10" s="19">
        <f>S11</f>
        <v>200000</v>
      </c>
    </row>
    <row r="11" spans="1:19" s="36" customFormat="1" ht="15" outlineLevel="1">
      <c r="A11" s="18" t="s">
        <v>17</v>
      </c>
      <c r="B11" s="11" t="s">
        <v>1</v>
      </c>
      <c r="C11" s="11" t="s">
        <v>3</v>
      </c>
      <c r="D11" s="12">
        <v>56</v>
      </c>
      <c r="E11" s="13" t="s">
        <v>0</v>
      </c>
      <c r="F11" s="14" t="s">
        <v>34</v>
      </c>
      <c r="G11" s="17">
        <v>410</v>
      </c>
      <c r="H11" s="15"/>
      <c r="I11" s="15"/>
      <c r="J11" s="15"/>
      <c r="K11" s="25">
        <f>L11+M11</f>
        <v>0</v>
      </c>
      <c r="L11" s="16">
        <f t="shared" si="2"/>
        <v>0</v>
      </c>
      <c r="M11" s="16">
        <f t="shared" si="2"/>
        <v>0</v>
      </c>
      <c r="N11" s="26">
        <v>0</v>
      </c>
      <c r="O11" s="16">
        <v>0</v>
      </c>
      <c r="P11" s="16">
        <v>0</v>
      </c>
      <c r="Q11" s="26">
        <f>Q12</f>
        <v>4000000</v>
      </c>
      <c r="R11" s="26">
        <f>R12</f>
        <v>3800000</v>
      </c>
      <c r="S11" s="26">
        <f>S12</f>
        <v>200000</v>
      </c>
    </row>
    <row r="12" spans="1:19" s="36" customFormat="1" ht="62.25" outlineLevel="1">
      <c r="A12" s="41" t="s">
        <v>23</v>
      </c>
      <c r="B12" s="11" t="s">
        <v>1</v>
      </c>
      <c r="C12" s="11" t="s">
        <v>3</v>
      </c>
      <c r="D12" s="12">
        <v>56</v>
      </c>
      <c r="E12" s="13" t="s">
        <v>0</v>
      </c>
      <c r="F12" s="14" t="s">
        <v>34</v>
      </c>
      <c r="G12" s="17">
        <v>414</v>
      </c>
      <c r="H12" s="15"/>
      <c r="I12" s="15"/>
      <c r="J12" s="15"/>
      <c r="K12" s="25">
        <f>K13</f>
        <v>0</v>
      </c>
      <c r="L12" s="25">
        <f t="shared" si="2"/>
        <v>0</v>
      </c>
      <c r="M12" s="25">
        <f t="shared" si="2"/>
        <v>0</v>
      </c>
      <c r="N12" s="16">
        <v>0</v>
      </c>
      <c r="O12" s="16">
        <v>0</v>
      </c>
      <c r="P12" s="16">
        <v>0</v>
      </c>
      <c r="Q12" s="26">
        <f>Q13</f>
        <v>4000000</v>
      </c>
      <c r="R12" s="26">
        <f>R13</f>
        <v>3800000</v>
      </c>
      <c r="S12" s="26">
        <f>S13</f>
        <v>200000</v>
      </c>
    </row>
    <row r="13" spans="1:19" s="36" customFormat="1" ht="57" customHeight="1" outlineLevel="1">
      <c r="A13" s="20" t="s">
        <v>30</v>
      </c>
      <c r="B13" s="11" t="s">
        <v>1</v>
      </c>
      <c r="C13" s="11" t="s">
        <v>3</v>
      </c>
      <c r="D13" s="12">
        <v>56</v>
      </c>
      <c r="E13" s="13" t="s">
        <v>0</v>
      </c>
      <c r="F13" s="14" t="s">
        <v>34</v>
      </c>
      <c r="G13" s="17">
        <v>414</v>
      </c>
      <c r="H13" s="31" t="s">
        <v>31</v>
      </c>
      <c r="I13" s="49">
        <v>50</v>
      </c>
      <c r="J13" s="27">
        <v>2025</v>
      </c>
      <c r="K13" s="25">
        <f>L13+M13</f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6">
        <f>R13+S13</f>
        <v>4000000</v>
      </c>
      <c r="R13" s="19">
        <v>3800000</v>
      </c>
      <c r="S13" s="19">
        <v>200000</v>
      </c>
    </row>
    <row r="14" spans="1:19" s="36" customFormat="1" ht="15">
      <c r="A14" s="51" t="s">
        <v>15</v>
      </c>
      <c r="B14" s="51"/>
      <c r="C14" s="51"/>
      <c r="D14" s="51"/>
      <c r="E14" s="51"/>
      <c r="F14" s="51"/>
      <c r="G14" s="51"/>
      <c r="H14" s="42"/>
      <c r="I14" s="42"/>
      <c r="J14" s="42"/>
      <c r="K14" s="43">
        <f>SUM(K6)</f>
        <v>0</v>
      </c>
      <c r="L14" s="43">
        <f aca="true" t="shared" si="3" ref="L14:S14">SUM(L6)</f>
        <v>0</v>
      </c>
      <c r="M14" s="43">
        <f t="shared" si="3"/>
        <v>0</v>
      </c>
      <c r="N14" s="43">
        <f t="shared" si="3"/>
        <v>0</v>
      </c>
      <c r="O14" s="43">
        <f t="shared" si="3"/>
        <v>0</v>
      </c>
      <c r="P14" s="43">
        <f t="shared" si="3"/>
        <v>0</v>
      </c>
      <c r="Q14" s="43">
        <f t="shared" si="3"/>
        <v>4000000</v>
      </c>
      <c r="R14" s="43">
        <f t="shared" si="3"/>
        <v>3800000</v>
      </c>
      <c r="S14" s="43">
        <f t="shared" si="3"/>
        <v>200000</v>
      </c>
    </row>
  </sheetData>
  <sheetProtection/>
  <mergeCells count="3">
    <mergeCell ref="A14:G14"/>
    <mergeCell ref="A1:S1"/>
    <mergeCell ref="A2:S2"/>
  </mergeCells>
  <printOptions/>
  <pageMargins left="0.48" right="0.1968503937007874" top="0.1968503937007874" bottom="0.16" header="0.31" footer="0.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Zam</cp:lastModifiedBy>
  <cp:lastPrinted>2019-11-20T11:38:20Z</cp:lastPrinted>
  <dcterms:created xsi:type="dcterms:W3CDTF">2013-11-08T12:19:45Z</dcterms:created>
  <dcterms:modified xsi:type="dcterms:W3CDTF">2022-11-23T06:32:03Z</dcterms:modified>
  <cp:category/>
  <cp:version/>
  <cp:contentType/>
  <cp:contentStatus/>
</cp:coreProperties>
</file>