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5.12" sheetId="1" r:id="rId1"/>
  </sheets>
  <definedNames/>
  <calcPr fullCalcOnLoad="1"/>
</workbook>
</file>

<file path=xl/sharedStrings.xml><?xml version="1.0" encoding="utf-8"?>
<sst xmlns="http://schemas.openxmlformats.org/spreadsheetml/2006/main" count="79" uniqueCount="35">
  <si>
    <t>ПЛАН</t>
  </si>
  <si>
    <t>реализации муниципальной программы</t>
  </si>
  <si>
    <t>№ п/п</t>
  </si>
  <si>
    <t>Всего</t>
  </si>
  <si>
    <t>Объем средств на реализацию программы</t>
  </si>
  <si>
    <t>Подпрограмма, основное мероприятие, мероприятие</t>
  </si>
  <si>
    <t>Ответственный исполнитель, ответственные лица</t>
  </si>
  <si>
    <t>Источник финансового обеспечения</t>
  </si>
  <si>
    <t>объема бюджетных ассигнований на период, выходящий за период формирования бюджета</t>
  </si>
  <si>
    <t>средства местного бюджета</t>
  </si>
  <si>
    <t>поступления из областного бюджета</t>
  </si>
  <si>
    <t>внебюджетные источники</t>
  </si>
  <si>
    <t xml:space="preserve">    Повышение энергетической эффективности и обеспечение энергосбережения</t>
  </si>
  <si>
    <t xml:space="preserve">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</si>
  <si>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   Библиотеки</t>
  </si>
  <si>
    <t xml:space="preserve">    Музеи и постоянные выставки</t>
  </si>
  <si>
    <t xml:space="preserve">    Мероприятия в области культуры</t>
  </si>
  <si>
    <t xml:space="preserve">    Создание условий для организации досуга и обеспечения жителей услугами организаций  культуры за счет средств Дубровского городского поселения</t>
  </si>
  <si>
    <t xml:space="preserve">    Создание условий для организации досуга и обеспечения жителей услугами организаций  культуры за счет средств Сергеевского сельского поселения</t>
  </si>
  <si>
    <t xml:space="preserve">    Меры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</si>
  <si>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>средства бюджета поселений</t>
  </si>
  <si>
    <t>Итого:</t>
  </si>
  <si>
    <t>Итого по муниципальной программе:</t>
  </si>
  <si>
    <t>Очередной год, рублей</t>
  </si>
  <si>
    <t>Первый год планового периода, руб.</t>
  </si>
  <si>
    <t>Второй год планового периода, руб.</t>
  </si>
  <si>
    <t>Приложение № 1</t>
  </si>
  <si>
    <t>к программе"Развитие культуры и сохранение культурного наследия Дубровского района (2015-2017 годы)"</t>
  </si>
  <si>
    <t>"Развитие культуры и сохранение культурного наследия Дубровского района (2015-2017 годы)"</t>
  </si>
  <si>
    <t>Директор</t>
  </si>
  <si>
    <t>Начальник отдела культуры</t>
  </si>
  <si>
    <t>поступления из федерального бюджета</t>
  </si>
  <si>
    <t xml:space="preserve"> Иные 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</si>
  <si>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  Иные межбюджетные трансферты на государственную поддержку муниципальных учреждений культуры</t>
  </si>
  <si>
    <t>Приложение № 1 к Постановлению администрации Дубровского района №662 от 31.12.2015г.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</si>
</sst>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0_р_."/>
    <numFmt numFmtId="182" formatCode="0.000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2">
    <font>
      <sz val="10"/>
      <name val="Arial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0" fontId="0" fillId="0" borderId="13" xfId="0" applyNumberFormat="1" applyBorder="1" applyAlignment="1">
      <alignment horizontal="center" vertical="center" wrapText="1"/>
    </xf>
    <xf numFmtId="180" fontId="0" fillId="24" borderId="1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80" fontId="0" fillId="0" borderId="13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180" fontId="0" fillId="0" borderId="18" xfId="0" applyNumberFormat="1" applyBorder="1" applyAlignment="1">
      <alignment horizontal="center"/>
    </xf>
    <xf numFmtId="0" fontId="0" fillId="0" borderId="21" xfId="0" applyBorder="1" applyAlignment="1">
      <alignment/>
    </xf>
    <xf numFmtId="180" fontId="0" fillId="0" borderId="18" xfId="0" applyNumberFormat="1" applyBorder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49">
      <selection activeCell="J35" sqref="J35:K35"/>
    </sheetView>
  </sheetViews>
  <sheetFormatPr defaultColWidth="9.140625" defaultRowHeight="12.75"/>
  <cols>
    <col min="2" max="2" width="33.28125" style="0" customWidth="1"/>
    <col min="3" max="3" width="14.7109375" style="0" customWidth="1"/>
    <col min="4" max="5" width="14.00390625" style="0" customWidth="1"/>
    <col min="6" max="6" width="14.421875" style="0" bestFit="1" customWidth="1"/>
    <col min="7" max="7" width="13.421875" style="0" customWidth="1"/>
    <col min="8" max="8" width="13.57421875" style="0" customWidth="1"/>
  </cols>
  <sheetData>
    <row r="1" spans="7:9" ht="57.75" customHeight="1">
      <c r="G1" s="25" t="s">
        <v>34</v>
      </c>
      <c r="H1" s="25"/>
      <c r="I1" s="25"/>
    </row>
    <row r="2" spans="7:9" ht="24.75" customHeight="1">
      <c r="G2" s="25" t="s">
        <v>26</v>
      </c>
      <c r="H2" s="25"/>
      <c r="I2" s="25"/>
    </row>
    <row r="3" spans="7:9" ht="39" customHeight="1">
      <c r="G3" s="25" t="s">
        <v>27</v>
      </c>
      <c r="H3" s="25"/>
      <c r="I3" s="25"/>
    </row>
    <row r="5" spans="2:9" ht="14.25">
      <c r="B5" s="6"/>
      <c r="C5" s="7"/>
      <c r="D5" s="7" t="s">
        <v>0</v>
      </c>
      <c r="E5" s="6"/>
      <c r="F5" s="6"/>
      <c r="G5" s="6"/>
      <c r="H5" s="6"/>
      <c r="I5" s="6"/>
    </row>
    <row r="6" spans="2:9" ht="14.25">
      <c r="B6" s="6"/>
      <c r="C6" s="6" t="s">
        <v>1</v>
      </c>
      <c r="D6" s="6"/>
      <c r="E6" s="6"/>
      <c r="F6" s="6"/>
      <c r="G6" s="6"/>
      <c r="H6" s="6"/>
      <c r="I6" s="6"/>
    </row>
    <row r="7" spans="2:9" ht="14.25">
      <c r="B7" s="34" t="s">
        <v>28</v>
      </c>
      <c r="C7" s="34"/>
      <c r="D7" s="34"/>
      <c r="E7" s="34"/>
      <c r="F7" s="34"/>
      <c r="G7" s="34"/>
      <c r="H7" s="34"/>
      <c r="I7" s="34"/>
    </row>
    <row r="9" spans="1:9" ht="12.75">
      <c r="A9" s="1"/>
      <c r="B9" s="2"/>
      <c r="C9" s="2"/>
      <c r="D9" s="2"/>
      <c r="E9" s="35" t="s">
        <v>4</v>
      </c>
      <c r="F9" s="36"/>
      <c r="G9" s="36"/>
      <c r="H9" s="36"/>
      <c r="I9" s="37"/>
    </row>
    <row r="10" spans="1:9" ht="153">
      <c r="A10" s="3" t="s">
        <v>2</v>
      </c>
      <c r="B10" s="4" t="s">
        <v>5</v>
      </c>
      <c r="C10" s="4" t="s">
        <v>6</v>
      </c>
      <c r="D10" s="4" t="s">
        <v>7</v>
      </c>
      <c r="E10" s="4" t="s">
        <v>3</v>
      </c>
      <c r="F10" s="16" t="s">
        <v>23</v>
      </c>
      <c r="G10" s="16" t="s">
        <v>24</v>
      </c>
      <c r="H10" s="16" t="s">
        <v>25</v>
      </c>
      <c r="I10" s="5" t="s">
        <v>8</v>
      </c>
    </row>
    <row r="11" spans="1:9" ht="12.7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5">
        <v>9</v>
      </c>
    </row>
    <row r="12" spans="1:9" ht="38.25">
      <c r="A12" s="26">
        <v>1</v>
      </c>
      <c r="B12" s="30" t="s">
        <v>14</v>
      </c>
      <c r="C12" s="30" t="s">
        <v>29</v>
      </c>
      <c r="D12" s="4" t="s">
        <v>9</v>
      </c>
      <c r="E12" s="17">
        <f>F12+G12+H12</f>
        <v>19466015.1</v>
      </c>
      <c r="F12" s="17">
        <v>5550615.1</v>
      </c>
      <c r="G12" s="17">
        <v>6957700</v>
      </c>
      <c r="H12" s="17">
        <v>6957700</v>
      </c>
      <c r="I12" s="5"/>
    </row>
    <row r="13" spans="1:9" ht="38.25">
      <c r="A13" s="26"/>
      <c r="B13" s="30"/>
      <c r="C13" s="30"/>
      <c r="D13" s="4" t="s">
        <v>10</v>
      </c>
      <c r="E13" s="17">
        <f>F13+G13+H13</f>
        <v>0</v>
      </c>
      <c r="F13" s="14"/>
      <c r="G13" s="14"/>
      <c r="H13" s="14"/>
      <c r="I13" s="5"/>
    </row>
    <row r="14" spans="1:9" ht="25.5">
      <c r="A14" s="26"/>
      <c r="B14" s="30"/>
      <c r="C14" s="30"/>
      <c r="D14" s="4" t="s">
        <v>11</v>
      </c>
      <c r="E14" s="17">
        <f>F14+G14+H14</f>
        <v>257828.41</v>
      </c>
      <c r="F14" s="14">
        <v>107828.41</v>
      </c>
      <c r="G14" s="14">
        <v>75000</v>
      </c>
      <c r="H14" s="14">
        <v>75000</v>
      </c>
      <c r="I14" s="5"/>
    </row>
    <row r="15" spans="1:9" ht="12.75">
      <c r="A15" s="3"/>
      <c r="B15" s="4"/>
      <c r="C15" s="4"/>
      <c r="D15" s="9" t="s">
        <v>21</v>
      </c>
      <c r="E15" s="15">
        <f>SUM(E12:E14)</f>
        <v>19723843.51</v>
      </c>
      <c r="F15" s="15">
        <f>SUM(F12:F14)</f>
        <v>5658443.51</v>
      </c>
      <c r="G15" s="15">
        <f>SUM(G12:G14)</f>
        <v>7032700</v>
      </c>
      <c r="H15" s="15">
        <f>SUM(H12:H14)</f>
        <v>7032700</v>
      </c>
      <c r="I15" s="10"/>
    </row>
    <row r="16" spans="1:9" ht="38.25">
      <c r="A16" s="26">
        <v>2</v>
      </c>
      <c r="B16" s="30" t="s">
        <v>15</v>
      </c>
      <c r="C16" s="30" t="s">
        <v>29</v>
      </c>
      <c r="D16" s="4" t="s">
        <v>9</v>
      </c>
      <c r="E16" s="14">
        <f>F16+G16+H16</f>
        <v>1316962.58</v>
      </c>
      <c r="F16" s="14">
        <v>374842.58</v>
      </c>
      <c r="G16" s="14">
        <v>402910</v>
      </c>
      <c r="H16" s="14">
        <v>539210</v>
      </c>
      <c r="I16" s="5"/>
    </row>
    <row r="17" spans="1:9" ht="38.25">
      <c r="A17" s="26"/>
      <c r="B17" s="30"/>
      <c r="C17" s="30"/>
      <c r="D17" s="4" t="s">
        <v>10</v>
      </c>
      <c r="E17" s="14"/>
      <c r="F17" s="14"/>
      <c r="G17" s="14"/>
      <c r="H17" s="14"/>
      <c r="I17" s="5"/>
    </row>
    <row r="18" spans="1:9" ht="25.5">
      <c r="A18" s="26"/>
      <c r="B18" s="30"/>
      <c r="C18" s="30"/>
      <c r="D18" s="4" t="s">
        <v>11</v>
      </c>
      <c r="E18" s="14"/>
      <c r="F18" s="14"/>
      <c r="G18" s="14"/>
      <c r="H18" s="14"/>
      <c r="I18" s="5"/>
    </row>
    <row r="19" spans="1:9" ht="12.75">
      <c r="A19" s="3"/>
      <c r="B19" s="11"/>
      <c r="C19" s="4"/>
      <c r="D19" s="9" t="s">
        <v>21</v>
      </c>
      <c r="E19" s="15">
        <f>SUM(E16:E18)</f>
        <v>1316962.58</v>
      </c>
      <c r="F19" s="15">
        <f>SUM(F16:F18)</f>
        <v>374842.58</v>
      </c>
      <c r="G19" s="15">
        <f>SUM(G16:G18)</f>
        <v>402910</v>
      </c>
      <c r="H19" s="15">
        <f>SUM(H16:H18)</f>
        <v>539210</v>
      </c>
      <c r="I19" s="10"/>
    </row>
    <row r="20" spans="1:9" ht="38.25">
      <c r="A20" s="26">
        <v>3</v>
      </c>
      <c r="B20" s="31" t="s">
        <v>12</v>
      </c>
      <c r="C20" s="30" t="s">
        <v>29</v>
      </c>
      <c r="D20" s="4" t="s">
        <v>9</v>
      </c>
      <c r="E20" s="14">
        <f>F20+G20+H20</f>
        <v>100000</v>
      </c>
      <c r="F20" s="14">
        <v>0</v>
      </c>
      <c r="G20" s="14">
        <v>50000</v>
      </c>
      <c r="H20" s="14">
        <v>50000</v>
      </c>
      <c r="I20" s="5"/>
    </row>
    <row r="21" spans="1:9" ht="38.25">
      <c r="A21" s="26"/>
      <c r="B21" s="32"/>
      <c r="C21" s="30"/>
      <c r="D21" s="4" t="s">
        <v>10</v>
      </c>
      <c r="E21" s="14"/>
      <c r="F21" s="14"/>
      <c r="G21" s="14"/>
      <c r="H21" s="14"/>
      <c r="I21" s="5"/>
    </row>
    <row r="22" spans="1:9" ht="25.5">
      <c r="A22" s="26"/>
      <c r="B22" s="33"/>
      <c r="C22" s="30"/>
      <c r="D22" s="4" t="s">
        <v>11</v>
      </c>
      <c r="E22" s="14"/>
      <c r="F22" s="14"/>
      <c r="G22" s="14"/>
      <c r="H22" s="14"/>
      <c r="I22" s="5"/>
    </row>
    <row r="23" spans="1:9" ht="12.75">
      <c r="A23" s="3"/>
      <c r="B23" s="8"/>
      <c r="C23" s="4"/>
      <c r="D23" s="9" t="s">
        <v>21</v>
      </c>
      <c r="E23" s="15">
        <f>SUM(E20:E22)</f>
        <v>100000</v>
      </c>
      <c r="F23" s="15">
        <f>SUM(F20:F22)</f>
        <v>0</v>
      </c>
      <c r="G23" s="15">
        <f>SUM(G20:G22)</f>
        <v>50000</v>
      </c>
      <c r="H23" s="15">
        <f>SUM(H20:H22)</f>
        <v>50000</v>
      </c>
      <c r="I23" s="10"/>
    </row>
    <row r="24" spans="1:9" ht="38.25">
      <c r="A24" s="26">
        <v>4</v>
      </c>
      <c r="B24" s="30" t="s">
        <v>13</v>
      </c>
      <c r="C24" s="30" t="s">
        <v>29</v>
      </c>
      <c r="D24" s="4" t="s">
        <v>9</v>
      </c>
      <c r="E24" s="14">
        <f>F24+G24+H24</f>
        <v>0</v>
      </c>
      <c r="F24" s="14"/>
      <c r="G24" s="14"/>
      <c r="H24" s="14"/>
      <c r="I24" s="5"/>
    </row>
    <row r="25" spans="1:9" ht="38.25">
      <c r="A25" s="26"/>
      <c r="B25" s="30"/>
      <c r="C25" s="30"/>
      <c r="D25" s="4" t="s">
        <v>10</v>
      </c>
      <c r="E25" s="14">
        <f>F25+G25+H25</f>
        <v>187885</v>
      </c>
      <c r="F25" s="14">
        <v>60685</v>
      </c>
      <c r="G25" s="14">
        <v>63600</v>
      </c>
      <c r="H25" s="14">
        <v>63600</v>
      </c>
      <c r="I25" s="5"/>
    </row>
    <row r="26" spans="1:9" ht="25.5">
      <c r="A26" s="26"/>
      <c r="B26" s="30"/>
      <c r="C26" s="30"/>
      <c r="D26" s="4" t="s">
        <v>11</v>
      </c>
      <c r="E26" s="14"/>
      <c r="F26" s="14"/>
      <c r="G26" s="14"/>
      <c r="H26" s="14"/>
      <c r="I26" s="5"/>
    </row>
    <row r="27" spans="1:9" ht="12.75">
      <c r="A27" s="3"/>
      <c r="B27" s="4"/>
      <c r="C27" s="4"/>
      <c r="D27" s="9" t="s">
        <v>21</v>
      </c>
      <c r="E27" s="15">
        <f>SUM(E24:E26)</f>
        <v>187885</v>
      </c>
      <c r="F27" s="15">
        <f>SUM(F24:F26)</f>
        <v>60685</v>
      </c>
      <c r="G27" s="15">
        <f>SUM(G24:G26)</f>
        <v>63600</v>
      </c>
      <c r="H27" s="15">
        <f>SUM(H24:H26)</f>
        <v>63600</v>
      </c>
      <c r="I27" s="10"/>
    </row>
    <row r="28" spans="1:9" ht="38.25">
      <c r="A28" s="26">
        <v>5</v>
      </c>
      <c r="B28" s="30" t="s">
        <v>16</v>
      </c>
      <c r="C28" s="30" t="s">
        <v>30</v>
      </c>
      <c r="D28" s="4" t="s">
        <v>9</v>
      </c>
      <c r="E28" s="14">
        <f>F28+G28+H28</f>
        <v>1161911.33</v>
      </c>
      <c r="F28" s="14">
        <v>261911.33</v>
      </c>
      <c r="G28" s="14">
        <v>450000</v>
      </c>
      <c r="H28" s="14">
        <v>450000</v>
      </c>
      <c r="I28" s="5"/>
    </row>
    <row r="29" spans="1:9" ht="38.25">
      <c r="A29" s="26"/>
      <c r="B29" s="30"/>
      <c r="C29" s="30"/>
      <c r="D29" s="4" t="s">
        <v>10</v>
      </c>
      <c r="E29" s="14"/>
      <c r="F29" s="14"/>
      <c r="G29" s="14"/>
      <c r="H29" s="14"/>
      <c r="I29" s="5"/>
    </row>
    <row r="30" spans="1:9" ht="25.5">
      <c r="A30" s="26"/>
      <c r="B30" s="30"/>
      <c r="C30" s="30"/>
      <c r="D30" s="4" t="s">
        <v>11</v>
      </c>
      <c r="E30" s="14"/>
      <c r="F30" s="14"/>
      <c r="G30" s="14"/>
      <c r="H30" s="14"/>
      <c r="I30" s="5"/>
    </row>
    <row r="31" spans="1:9" ht="12.75">
      <c r="A31" s="3"/>
      <c r="B31" s="4"/>
      <c r="C31" s="4"/>
      <c r="D31" s="9" t="s">
        <v>21</v>
      </c>
      <c r="E31" s="15">
        <f>SUM(E28:E30)</f>
        <v>1161911.33</v>
      </c>
      <c r="F31" s="15">
        <f>SUM(F28:F30)</f>
        <v>261911.33</v>
      </c>
      <c r="G31" s="15">
        <f>SUM(G28:G30)</f>
        <v>450000</v>
      </c>
      <c r="H31" s="15">
        <f>SUM(H28:H30)</f>
        <v>450000</v>
      </c>
      <c r="I31" s="10"/>
    </row>
    <row r="32" spans="1:9" ht="38.25">
      <c r="A32" s="26">
        <v>6</v>
      </c>
      <c r="B32" s="30" t="s">
        <v>17</v>
      </c>
      <c r="C32" s="30" t="s">
        <v>29</v>
      </c>
      <c r="D32" s="4" t="s">
        <v>9</v>
      </c>
      <c r="E32" s="14">
        <f>F32+G32+H32</f>
        <v>0</v>
      </c>
      <c r="F32" s="14"/>
      <c r="G32" s="14"/>
      <c r="H32" s="14"/>
      <c r="I32" s="5"/>
    </row>
    <row r="33" spans="1:9" ht="38.25">
      <c r="A33" s="26"/>
      <c r="B33" s="30"/>
      <c r="C33" s="30"/>
      <c r="D33" s="4" t="s">
        <v>10</v>
      </c>
      <c r="E33" s="14">
        <f>F33+G33+H33</f>
        <v>0</v>
      </c>
      <c r="F33" s="14"/>
      <c r="G33" s="14"/>
      <c r="H33" s="14"/>
      <c r="I33" s="5"/>
    </row>
    <row r="34" spans="1:9" ht="25.5">
      <c r="A34" s="26"/>
      <c r="B34" s="30"/>
      <c r="C34" s="30"/>
      <c r="D34" s="4" t="s">
        <v>11</v>
      </c>
      <c r="E34" s="14">
        <f>F34+G34+H34</f>
        <v>654351.6799999999</v>
      </c>
      <c r="F34" s="14">
        <v>314351.68</v>
      </c>
      <c r="G34" s="14">
        <v>170000</v>
      </c>
      <c r="H34" s="14">
        <v>170000</v>
      </c>
      <c r="I34" s="5"/>
    </row>
    <row r="35" spans="1:9" ht="38.25">
      <c r="A35" s="26"/>
      <c r="B35" s="30"/>
      <c r="C35" s="30"/>
      <c r="D35" s="4" t="s">
        <v>20</v>
      </c>
      <c r="E35" s="14">
        <f>F35+G35+H35</f>
        <v>4303001</v>
      </c>
      <c r="F35" s="14">
        <v>4303001</v>
      </c>
      <c r="G35" s="14"/>
      <c r="H35" s="14"/>
      <c r="I35" s="5"/>
    </row>
    <row r="36" spans="1:9" ht="12.75">
      <c r="A36" s="3"/>
      <c r="B36" s="4"/>
      <c r="C36" s="4"/>
      <c r="D36" s="9" t="s">
        <v>21</v>
      </c>
      <c r="E36" s="15">
        <f>SUM(E32:E35)</f>
        <v>4957352.68</v>
      </c>
      <c r="F36" s="15">
        <f>SUM(F32:F35)</f>
        <v>4617352.68</v>
      </c>
      <c r="G36" s="15">
        <f>SUM(G32:G35)</f>
        <v>170000</v>
      </c>
      <c r="H36" s="15">
        <f>SUM(H32:H35)</f>
        <v>170000</v>
      </c>
      <c r="I36" s="10"/>
    </row>
    <row r="37" spans="1:9" ht="38.25">
      <c r="A37" s="26">
        <v>7</v>
      </c>
      <c r="B37" s="30" t="s">
        <v>18</v>
      </c>
      <c r="C37" s="30" t="s">
        <v>29</v>
      </c>
      <c r="D37" s="4" t="s">
        <v>9</v>
      </c>
      <c r="E37" s="14">
        <f>F37+G37+H37</f>
        <v>0</v>
      </c>
      <c r="F37" s="14"/>
      <c r="G37" s="14"/>
      <c r="H37" s="14"/>
      <c r="I37" s="5"/>
    </row>
    <row r="38" spans="1:9" ht="38.25">
      <c r="A38" s="26"/>
      <c r="B38" s="30"/>
      <c r="C38" s="30"/>
      <c r="D38" s="4" t="s">
        <v>10</v>
      </c>
      <c r="E38" s="14">
        <f>F38+G38+H38</f>
        <v>0</v>
      </c>
      <c r="F38" s="14"/>
      <c r="G38" s="14"/>
      <c r="H38" s="14"/>
      <c r="I38" s="5"/>
    </row>
    <row r="39" spans="1:9" ht="25.5">
      <c r="A39" s="26"/>
      <c r="B39" s="30"/>
      <c r="C39" s="30"/>
      <c r="D39" s="4" t="s">
        <v>11</v>
      </c>
      <c r="E39" s="14">
        <f>F39+G39+H39</f>
        <v>0</v>
      </c>
      <c r="F39" s="14"/>
      <c r="G39" s="14"/>
      <c r="H39" s="14"/>
      <c r="I39" s="5"/>
    </row>
    <row r="40" spans="1:9" ht="38.25">
      <c r="A40" s="26"/>
      <c r="B40" s="30"/>
      <c r="C40" s="30"/>
      <c r="D40" s="4" t="s">
        <v>20</v>
      </c>
      <c r="E40" s="14">
        <f>F40+G40+H40</f>
        <v>185697</v>
      </c>
      <c r="F40" s="14">
        <v>185697</v>
      </c>
      <c r="G40" s="14"/>
      <c r="H40" s="14"/>
      <c r="I40" s="5"/>
    </row>
    <row r="41" spans="1:9" ht="12.75">
      <c r="A41" s="3"/>
      <c r="B41" s="4"/>
      <c r="C41" s="4"/>
      <c r="D41" s="9" t="s">
        <v>21</v>
      </c>
      <c r="E41" s="15">
        <f>SUM(E37:E40)</f>
        <v>185697</v>
      </c>
      <c r="F41" s="15">
        <f>SUM(F37:F40)</f>
        <v>185697</v>
      </c>
      <c r="G41" s="15">
        <f>SUM(G37:G40)</f>
        <v>0</v>
      </c>
      <c r="H41" s="15">
        <f>SUM(H37:H40)</f>
        <v>0</v>
      </c>
      <c r="I41" s="10"/>
    </row>
    <row r="42" spans="1:9" ht="38.25">
      <c r="A42" s="26">
        <v>8</v>
      </c>
      <c r="B42" s="27" t="s">
        <v>19</v>
      </c>
      <c r="C42" s="30" t="s">
        <v>29</v>
      </c>
      <c r="D42" s="4" t="s">
        <v>9</v>
      </c>
      <c r="E42" s="14">
        <f>F42+G42+H42</f>
        <v>0</v>
      </c>
      <c r="F42" s="14"/>
      <c r="G42" s="14"/>
      <c r="H42" s="14"/>
      <c r="I42" s="5"/>
    </row>
    <row r="43" spans="1:9" ht="38.25">
      <c r="A43" s="26"/>
      <c r="B43" s="28"/>
      <c r="C43" s="30"/>
      <c r="D43" s="4" t="s">
        <v>20</v>
      </c>
      <c r="E43" s="14">
        <f>F43+G43+H43</f>
        <v>30740</v>
      </c>
      <c r="F43" s="14">
        <v>30740</v>
      </c>
      <c r="G43" s="14"/>
      <c r="H43" s="14"/>
      <c r="I43" s="5"/>
    </row>
    <row r="44" spans="1:9" ht="25.5">
      <c r="A44" s="26"/>
      <c r="B44" s="29"/>
      <c r="C44" s="30"/>
      <c r="D44" s="4" t="s">
        <v>11</v>
      </c>
      <c r="E44" s="14"/>
      <c r="F44" s="14"/>
      <c r="G44" s="14"/>
      <c r="H44" s="14"/>
      <c r="I44" s="5"/>
    </row>
    <row r="45" spans="1:9" ht="12.75">
      <c r="A45" s="3"/>
      <c r="B45" s="4"/>
      <c r="C45" s="4"/>
      <c r="D45" s="9" t="s">
        <v>21</v>
      </c>
      <c r="E45" s="15">
        <f>SUM(E42:E44)</f>
        <v>30740</v>
      </c>
      <c r="F45" s="15">
        <f>SUM(F42:F44)</f>
        <v>30740</v>
      </c>
      <c r="G45" s="15">
        <f>SUM(G42:G44)</f>
        <v>0</v>
      </c>
      <c r="H45" s="15">
        <f>SUM(H42:H44)</f>
        <v>0</v>
      </c>
      <c r="I45" s="10"/>
    </row>
    <row r="46" spans="1:9" ht="38.25">
      <c r="A46" s="26">
        <v>9</v>
      </c>
      <c r="B46" s="27" t="s">
        <v>32</v>
      </c>
      <c r="C46" s="30" t="s">
        <v>29</v>
      </c>
      <c r="D46" s="4" t="s">
        <v>9</v>
      </c>
      <c r="E46" s="14">
        <f>F46+G46+H46</f>
        <v>0</v>
      </c>
      <c r="F46" s="14"/>
      <c r="G46" s="14"/>
      <c r="H46" s="14"/>
      <c r="I46" s="5"/>
    </row>
    <row r="47" spans="1:9" ht="38.25">
      <c r="A47" s="26"/>
      <c r="B47" s="28"/>
      <c r="C47" s="30"/>
      <c r="D47" s="4" t="s">
        <v>10</v>
      </c>
      <c r="E47" s="14">
        <f>F47+G47+H47</f>
        <v>0</v>
      </c>
      <c r="F47" s="14"/>
      <c r="G47" s="14"/>
      <c r="H47" s="14"/>
      <c r="I47" s="5"/>
    </row>
    <row r="48" spans="1:9" ht="25.5">
      <c r="A48" s="26"/>
      <c r="B48" s="29"/>
      <c r="C48" s="30"/>
      <c r="D48" s="4" t="s">
        <v>11</v>
      </c>
      <c r="E48" s="14">
        <f>F48+G48+H48</f>
        <v>104528.5</v>
      </c>
      <c r="F48" s="14">
        <v>104528.5</v>
      </c>
      <c r="G48" s="14"/>
      <c r="H48" s="14"/>
      <c r="I48" s="5"/>
    </row>
    <row r="49" spans="1:9" ht="12.75">
      <c r="A49" s="3"/>
      <c r="B49" s="4"/>
      <c r="C49" s="4"/>
      <c r="D49" s="9" t="s">
        <v>21</v>
      </c>
      <c r="E49" s="15">
        <f>SUM(E46:E48)</f>
        <v>104528.5</v>
      </c>
      <c r="F49" s="15">
        <f>SUM(F46:F48)</f>
        <v>104528.5</v>
      </c>
      <c r="G49" s="15">
        <f>SUM(G46:G48)</f>
        <v>0</v>
      </c>
      <c r="H49" s="15">
        <f>SUM(H46:H48)</f>
        <v>0</v>
      </c>
      <c r="I49" s="10"/>
    </row>
    <row r="50" spans="1:9" ht="38.25">
      <c r="A50" s="26">
        <v>10</v>
      </c>
      <c r="B50" s="27" t="s">
        <v>33</v>
      </c>
      <c r="C50" s="30" t="s">
        <v>29</v>
      </c>
      <c r="D50" s="4" t="s">
        <v>9</v>
      </c>
      <c r="E50" s="14">
        <f>F50+G50+H50</f>
        <v>0</v>
      </c>
      <c r="F50" s="14"/>
      <c r="G50" s="14"/>
      <c r="H50" s="14"/>
      <c r="I50" s="5"/>
    </row>
    <row r="51" spans="1:9" ht="38.25">
      <c r="A51" s="26"/>
      <c r="B51" s="28"/>
      <c r="C51" s="30"/>
      <c r="D51" s="4" t="s">
        <v>10</v>
      </c>
      <c r="E51" s="14">
        <f>F51+G51+H51</f>
        <v>0</v>
      </c>
      <c r="F51" s="14"/>
      <c r="G51" s="14"/>
      <c r="H51" s="14"/>
      <c r="I51" s="5"/>
    </row>
    <row r="52" spans="1:9" ht="51">
      <c r="A52" s="26"/>
      <c r="B52" s="29"/>
      <c r="C52" s="30"/>
      <c r="D52" s="11" t="s">
        <v>31</v>
      </c>
      <c r="E52" s="14">
        <f>F52+G52+H52</f>
        <v>200000</v>
      </c>
      <c r="F52" s="14">
        <v>200000</v>
      </c>
      <c r="G52" s="14"/>
      <c r="H52" s="14"/>
      <c r="I52" s="5"/>
    </row>
    <row r="53" spans="1:9" ht="12.75">
      <c r="A53" s="3"/>
      <c r="B53" s="4"/>
      <c r="C53" s="4"/>
      <c r="D53" s="9" t="s">
        <v>21</v>
      </c>
      <c r="E53" s="15">
        <f>SUM(E50:E52)</f>
        <v>200000</v>
      </c>
      <c r="F53" s="15">
        <f>SUM(F50:F52)</f>
        <v>200000</v>
      </c>
      <c r="G53" s="15">
        <f>SUM(G50:G52)</f>
        <v>0</v>
      </c>
      <c r="H53" s="15">
        <f>SUM(H50:H52)</f>
        <v>0</v>
      </c>
      <c r="I53" s="10"/>
    </row>
    <row r="54" spans="1:9" ht="12.75">
      <c r="A54" s="18"/>
      <c r="B54" s="19"/>
      <c r="C54" s="19"/>
      <c r="D54" s="19"/>
      <c r="E54" s="20"/>
      <c r="F54" s="20"/>
      <c r="G54" s="20"/>
      <c r="H54" s="20"/>
      <c r="I54" s="21"/>
    </row>
    <row r="55" spans="1:9" ht="12.75">
      <c r="A55" s="12"/>
      <c r="B55" s="13" t="s">
        <v>22</v>
      </c>
      <c r="C55" s="13"/>
      <c r="D55" s="13"/>
      <c r="E55" s="22">
        <f>F55+G55+H55</f>
        <v>27968920.6</v>
      </c>
      <c r="F55" s="24">
        <f>F15+F19+F23+F27+F31+F36+F41+F45+F49+F53</f>
        <v>11494200.6</v>
      </c>
      <c r="G55" s="24">
        <f>G15+G19+G23+G27+G31+G36+G41+G45</f>
        <v>8169210</v>
      </c>
      <c r="H55" s="24">
        <f>H15+H19+H23+H27+H31+H36+H41+H45</f>
        <v>8305510</v>
      </c>
      <c r="I55" s="23"/>
    </row>
  </sheetData>
  <mergeCells count="35">
    <mergeCell ref="G2:I2"/>
    <mergeCell ref="G3:I3"/>
    <mergeCell ref="B7:I7"/>
    <mergeCell ref="E9:I9"/>
    <mergeCell ref="A12:A14"/>
    <mergeCell ref="B12:B14"/>
    <mergeCell ref="C12:C14"/>
    <mergeCell ref="A16:A18"/>
    <mergeCell ref="B16:B18"/>
    <mergeCell ref="C16:C18"/>
    <mergeCell ref="A20:A22"/>
    <mergeCell ref="B20:B22"/>
    <mergeCell ref="C20:C22"/>
    <mergeCell ref="A24:A26"/>
    <mergeCell ref="B24:B26"/>
    <mergeCell ref="C24:C26"/>
    <mergeCell ref="A50:A52"/>
    <mergeCell ref="B50:B52"/>
    <mergeCell ref="C50:C52"/>
    <mergeCell ref="A37:A40"/>
    <mergeCell ref="B37:B40"/>
    <mergeCell ref="C37:C40"/>
    <mergeCell ref="A42:A44"/>
    <mergeCell ref="B42:B44"/>
    <mergeCell ref="C42:C44"/>
    <mergeCell ref="G1:I1"/>
    <mergeCell ref="A46:A48"/>
    <mergeCell ref="B46:B48"/>
    <mergeCell ref="C46:C48"/>
    <mergeCell ref="A28:A30"/>
    <mergeCell ref="B28:B30"/>
    <mergeCell ref="C28:C30"/>
    <mergeCell ref="A32:A35"/>
    <mergeCell ref="B32:B35"/>
    <mergeCell ref="C32:C35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2016-04-20T11:41:26Z</cp:lastPrinted>
  <dcterms:created xsi:type="dcterms:W3CDTF">1996-10-08T23:32:33Z</dcterms:created>
  <dcterms:modified xsi:type="dcterms:W3CDTF">2016-07-12T08:41:00Z</dcterms:modified>
  <cp:category/>
  <cp:version/>
  <cp:contentType/>
  <cp:contentStatus/>
</cp:coreProperties>
</file>