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<sst xmlns="http://schemas.openxmlformats.org/spreadsheetml/2006/main" count="167" uniqueCount="56">
  <si>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</si>
  <si>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</si>
  <si>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</si>
  <si>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</si>
  <si>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</si>
  <si>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</si>
  <si>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</si>
  <si>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</si>
  <si>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</si>
  <si>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</si>
  <si>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</si>
  <si>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</si>
  <si>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</si>
  <si>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</si>
  <si>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</si>
  <si>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</si>
  <si>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</si>
  <si>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</si>
  <si>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</si>
  <si>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</si>
  <si>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</si>
  <si>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</si>
  <si>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</si>
  <si>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</si>
  <si>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</si>
  <si>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</si>
  <si>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</si>
  <si>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</si>
  <si>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</si>
  <si>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</si>
  <si>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</si>
  <si>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</si>
  <si>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</si>
  <si>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</si>
  <si>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>мероприятия по проведению оздоровительной компании детей</t>
  </si>
  <si>
    <t xml:space="preserve">в росписи </t>
  </si>
  <si>
    <t>С.Б. Троянов</t>
  </si>
  <si>
    <t xml:space="preserve">С.Б. Троянов
Руководители дошкольных образовательных учреждений
</t>
  </si>
  <si>
    <t xml:space="preserve">С.Б. Троянов
Директора общеобразовательных учреждений
</t>
  </si>
  <si>
    <t>С.Б. Троянов
Директора учреждений дополнительного образования</t>
  </si>
  <si>
    <t>С.Б. Троянов
Директора общеобразовательных учреждений</t>
  </si>
  <si>
    <t xml:space="preserve">С.Б. Троянов
Директора общеобразовательных организаций Руководители дошкольных образовательных учреждений
</t>
  </si>
  <si>
    <t>Повышение безопасности дорожного движения</t>
  </si>
  <si>
    <t xml:space="preserve">С.Б. Троянов С.А.Твардовская </t>
  </si>
  <si>
    <t xml:space="preserve">С.Б. Троянов Т.В.Щебетунова </t>
  </si>
  <si>
    <t xml:space="preserve">С.Б. Троянов
Е.А.Рябова . 
Н.В. Матвиюк </t>
  </si>
  <si>
    <t xml:space="preserve">С.Б. Троянов
С.А.Твардовская 
</t>
  </si>
  <si>
    <t xml:space="preserve">Софинсирование мероприятий по организации питания школьников муниципальных общеобразовательных учреждений </t>
  </si>
  <si>
    <t xml:space="preserve">Дополнительные меры государственной поддержки обучающихся </t>
  </si>
  <si>
    <t>Приложение 1 
к Постановлению администрации Дубровского района 
от  7 июля  2015 г. № 343</t>
  </si>
  <si>
    <t>С.Б. Троянов
В.И. Сахаров</t>
  </si>
  <si>
    <t xml:space="preserve">Отдельные мероприятия по образованию </t>
  </si>
  <si>
    <t xml:space="preserve">Софинансирование отдельных мероприятий по образованию </t>
  </si>
  <si>
    <t>Участие в профилактике терроризма и экстремизма</t>
  </si>
  <si>
    <t xml:space="preserve">С.Б. Троянов
А.Н. Шапов 
</t>
  </si>
  <si>
    <t xml:space="preserve">С.Б. Троянов
А.Н. Шапов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</si>
</sst>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75" zoomScaleNormal="75" zoomScaleSheetLayoutView="75" zoomScalePageLayoutView="0" workbookViewId="0" topLeftCell="A91">
      <selection activeCell="C120" sqref="C120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1" customWidth="1"/>
    <col min="7" max="7" width="16.75390625" style="0" customWidth="1"/>
    <col min="8" max="8" width="17.375" style="0" customWidth="1"/>
    <col min="9" max="9" width="16.625" style="0" customWidth="1"/>
    <col min="10" max="10" width="14.375" style="0" bestFit="1" customWidth="1"/>
    <col min="11" max="11" width="12.125" style="0" bestFit="1" customWidth="1"/>
  </cols>
  <sheetData>
    <row r="1" spans="6:9" ht="45.75" customHeight="1">
      <c r="F1" s="30" t="s">
        <v>49</v>
      </c>
      <c r="G1" s="30"/>
      <c r="H1" s="30"/>
      <c r="I1" s="30"/>
    </row>
    <row r="2" spans="1:9" ht="13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29.25" customHeight="1">
      <c r="A3" s="32"/>
      <c r="B3" s="44" t="s">
        <v>1</v>
      </c>
      <c r="C3" s="45" t="s">
        <v>2</v>
      </c>
      <c r="D3" s="44" t="s">
        <v>3</v>
      </c>
      <c r="E3" s="43" t="s">
        <v>4</v>
      </c>
      <c r="F3" s="43"/>
      <c r="G3" s="43"/>
      <c r="H3" s="43"/>
      <c r="I3" s="43"/>
    </row>
    <row r="4" spans="1:9" ht="118.5" customHeight="1">
      <c r="A4" s="32"/>
      <c r="B4" s="44"/>
      <c r="C4" s="46"/>
      <c r="D4" s="44"/>
      <c r="E4" s="2" t="s">
        <v>5</v>
      </c>
      <c r="F4" s="12" t="s">
        <v>6</v>
      </c>
      <c r="G4" s="3" t="s">
        <v>7</v>
      </c>
      <c r="H4" s="3" t="s">
        <v>8</v>
      </c>
      <c r="I4" s="3" t="s">
        <v>9</v>
      </c>
    </row>
    <row r="5" spans="1:9" ht="12.75">
      <c r="A5" s="1">
        <v>1</v>
      </c>
      <c r="B5" s="1">
        <v>2</v>
      </c>
      <c r="C5" s="4">
        <v>3</v>
      </c>
      <c r="D5" s="4">
        <v>4</v>
      </c>
      <c r="E5" s="4">
        <v>5</v>
      </c>
      <c r="F5" s="13">
        <v>6</v>
      </c>
      <c r="G5" s="4">
        <v>7</v>
      </c>
      <c r="H5" s="4">
        <v>8</v>
      </c>
      <c r="I5" s="4">
        <v>9</v>
      </c>
    </row>
    <row r="6" spans="1:9" ht="31.5" customHeight="1">
      <c r="A6" s="32">
        <v>1</v>
      </c>
      <c r="B6" s="33" t="s">
        <v>10</v>
      </c>
      <c r="C6" s="24" t="s">
        <v>36</v>
      </c>
      <c r="D6" s="6" t="s">
        <v>11</v>
      </c>
      <c r="E6" s="5">
        <f>F6+G6+H6</f>
        <v>3681384</v>
      </c>
      <c r="F6" s="14">
        <v>1227128</v>
      </c>
      <c r="G6" s="14">
        <v>1227128</v>
      </c>
      <c r="H6" s="14">
        <v>1227128</v>
      </c>
      <c r="I6" s="4"/>
    </row>
    <row r="7" spans="1:9" ht="30.75" customHeight="1">
      <c r="A7" s="32"/>
      <c r="B7" s="33"/>
      <c r="C7" s="24"/>
      <c r="D7" s="6" t="s">
        <v>12</v>
      </c>
      <c r="E7" s="5"/>
      <c r="F7" s="14"/>
      <c r="G7" s="5"/>
      <c r="H7" s="5"/>
      <c r="I7" s="4"/>
    </row>
    <row r="8" spans="1:9" ht="31.5">
      <c r="A8" s="32"/>
      <c r="B8" s="33"/>
      <c r="C8" s="24"/>
      <c r="D8" s="6" t="s">
        <v>13</v>
      </c>
      <c r="E8" s="5"/>
      <c r="F8" s="14"/>
      <c r="G8" s="5"/>
      <c r="H8" s="5"/>
      <c r="I8" s="4"/>
    </row>
    <row r="9" spans="1:9" ht="15.75">
      <c r="A9" s="32"/>
      <c r="B9" s="33"/>
      <c r="C9" s="24"/>
      <c r="D9" s="6" t="s">
        <v>14</v>
      </c>
      <c r="E9" s="5">
        <f>E6+E7+E8</f>
        <v>3681384</v>
      </c>
      <c r="F9" s="14">
        <f>F6+F7+F8</f>
        <v>1227128</v>
      </c>
      <c r="G9" s="5">
        <f>G6+G7+G8</f>
        <v>1227128</v>
      </c>
      <c r="H9" s="5">
        <f>H6+H7+H8</f>
        <v>1227128</v>
      </c>
      <c r="I9" s="4"/>
    </row>
    <row r="10" spans="1:9" ht="31.5">
      <c r="A10" s="32">
        <v>2</v>
      </c>
      <c r="B10" s="33" t="s">
        <v>15</v>
      </c>
      <c r="C10" s="23" t="s">
        <v>37</v>
      </c>
      <c r="D10" s="6" t="s">
        <v>11</v>
      </c>
      <c r="E10" s="5">
        <f>F10+G10+H10</f>
        <v>17221850</v>
      </c>
      <c r="F10" s="14">
        <v>5461450</v>
      </c>
      <c r="G10" s="14">
        <v>5880200</v>
      </c>
      <c r="H10" s="14">
        <v>5880200</v>
      </c>
      <c r="I10" s="4"/>
    </row>
    <row r="11" spans="1:9" ht="36" customHeight="1">
      <c r="A11" s="32"/>
      <c r="B11" s="33"/>
      <c r="C11" s="24"/>
      <c r="D11" s="6" t="s">
        <v>12</v>
      </c>
      <c r="E11" s="5"/>
      <c r="F11" s="14"/>
      <c r="G11" s="5"/>
      <c r="H11" s="5"/>
      <c r="I11" s="4"/>
    </row>
    <row r="12" spans="1:9" ht="31.5">
      <c r="A12" s="32"/>
      <c r="B12" s="33"/>
      <c r="C12" s="24"/>
      <c r="D12" s="6" t="s">
        <v>13</v>
      </c>
      <c r="E12" s="5">
        <f>F12+G12+H12</f>
        <v>7799000</v>
      </c>
      <c r="F12" s="14">
        <v>2357000</v>
      </c>
      <c r="G12" s="5">
        <v>2592000</v>
      </c>
      <c r="H12" s="5">
        <v>2850000</v>
      </c>
      <c r="I12" s="4"/>
    </row>
    <row r="13" spans="1:9" ht="27.75" customHeight="1">
      <c r="A13" s="32"/>
      <c r="B13" s="33"/>
      <c r="C13" s="24"/>
      <c r="D13" s="6" t="s">
        <v>14</v>
      </c>
      <c r="E13" s="5">
        <f>E10+E11+E12</f>
        <v>25020850</v>
      </c>
      <c r="F13" s="14">
        <f>F10+F11+F12</f>
        <v>7818450</v>
      </c>
      <c r="G13" s="5">
        <f>G10+G11+G12</f>
        <v>8472200</v>
      </c>
      <c r="H13" s="5">
        <f>H10+H11+H12</f>
        <v>8730200</v>
      </c>
      <c r="I13" s="4"/>
    </row>
    <row r="14" spans="1:11" ht="31.5" customHeight="1">
      <c r="A14" s="32">
        <v>3</v>
      </c>
      <c r="B14" s="33" t="s">
        <v>16</v>
      </c>
      <c r="C14" s="23" t="s">
        <v>38</v>
      </c>
      <c r="D14" s="6" t="s">
        <v>11</v>
      </c>
      <c r="E14" s="5">
        <f>F14+G14+H14</f>
        <v>49335135</v>
      </c>
      <c r="F14" s="14">
        <v>15235535</v>
      </c>
      <c r="G14" s="5">
        <v>17499800</v>
      </c>
      <c r="H14" s="5">
        <v>16599800</v>
      </c>
      <c r="I14" s="4"/>
      <c r="J14" s="18"/>
      <c r="K14" s="10"/>
    </row>
    <row r="15" spans="1:9" ht="31.5" customHeight="1">
      <c r="A15" s="32"/>
      <c r="B15" s="33"/>
      <c r="C15" s="24"/>
      <c r="D15" s="6" t="s">
        <v>12</v>
      </c>
      <c r="E15" s="5">
        <f>F15+G15+H15</f>
        <v>0</v>
      </c>
      <c r="F15" s="14"/>
      <c r="G15" s="5"/>
      <c r="H15" s="5"/>
      <c r="I15" s="4"/>
    </row>
    <row r="16" spans="1:9" ht="28.5" customHeight="1">
      <c r="A16" s="32"/>
      <c r="B16" s="33"/>
      <c r="C16" s="24"/>
      <c r="D16" s="6" t="s">
        <v>13</v>
      </c>
      <c r="E16" s="5">
        <f>F16+G16+H16</f>
        <v>0</v>
      </c>
      <c r="F16" s="17"/>
      <c r="G16" s="5"/>
      <c r="H16" s="5"/>
      <c r="I16" s="4"/>
    </row>
    <row r="17" spans="1:9" ht="26.25" customHeight="1">
      <c r="A17" s="32"/>
      <c r="B17" s="33"/>
      <c r="C17" s="24"/>
      <c r="D17" s="6" t="s">
        <v>14</v>
      </c>
      <c r="E17" s="5">
        <f>E14+E15+E16</f>
        <v>49335135</v>
      </c>
      <c r="F17" s="14">
        <f>F14+F15+F16</f>
        <v>15235535</v>
      </c>
      <c r="G17" s="5">
        <f>G14+G15+G16</f>
        <v>17499800</v>
      </c>
      <c r="H17" s="5">
        <f>H14+H15+H16</f>
        <v>16599800</v>
      </c>
      <c r="I17" s="4"/>
    </row>
    <row r="18" spans="1:9" ht="30.75" customHeight="1">
      <c r="A18" s="32">
        <v>4</v>
      </c>
      <c r="B18" s="33" t="s">
        <v>17</v>
      </c>
      <c r="C18" s="23" t="s">
        <v>39</v>
      </c>
      <c r="D18" s="6" t="s">
        <v>11</v>
      </c>
      <c r="E18" s="5">
        <f>F18+G18+H18</f>
        <v>52794573</v>
      </c>
      <c r="F18" s="14">
        <v>17674950</v>
      </c>
      <c r="G18" s="5">
        <v>17514673</v>
      </c>
      <c r="H18" s="5">
        <v>17604950</v>
      </c>
      <c r="I18" s="4"/>
    </row>
    <row r="19" spans="1:9" ht="33" customHeight="1">
      <c r="A19" s="32"/>
      <c r="B19" s="33"/>
      <c r="C19" s="24"/>
      <c r="D19" s="6" t="s">
        <v>12</v>
      </c>
      <c r="E19" s="5">
        <f>F19+G19+H19</f>
        <v>0</v>
      </c>
      <c r="F19" s="14"/>
      <c r="G19" s="5"/>
      <c r="H19" s="5"/>
      <c r="I19" s="4"/>
    </row>
    <row r="20" spans="1:9" ht="31.5">
      <c r="A20" s="32"/>
      <c r="B20" s="33"/>
      <c r="C20" s="24"/>
      <c r="D20" s="6" t="s">
        <v>13</v>
      </c>
      <c r="E20" s="5">
        <f>F20+G20+H20</f>
        <v>1948500</v>
      </c>
      <c r="F20" s="14">
        <f>470500+150000+29000</f>
        <v>649500</v>
      </c>
      <c r="G20" s="14">
        <f>F20</f>
        <v>649500</v>
      </c>
      <c r="H20" s="14">
        <f>G20</f>
        <v>649500</v>
      </c>
      <c r="I20" s="4"/>
    </row>
    <row r="21" spans="1:9" ht="15.75">
      <c r="A21" s="32"/>
      <c r="B21" s="33"/>
      <c r="C21" s="24"/>
      <c r="D21" s="6" t="s">
        <v>14</v>
      </c>
      <c r="E21" s="5">
        <f>E18+E19+E20</f>
        <v>54743073</v>
      </c>
      <c r="F21" s="14">
        <f>F18+F19+F20</f>
        <v>18324450</v>
      </c>
      <c r="G21" s="5">
        <f>G18+G19+G20</f>
        <v>18164173</v>
      </c>
      <c r="H21" s="5">
        <f>H18+H19+H20</f>
        <v>18254450</v>
      </c>
      <c r="I21" s="4"/>
    </row>
    <row r="22" spans="1:9" ht="31.5">
      <c r="A22" s="32">
        <v>5</v>
      </c>
      <c r="B22" s="33" t="s">
        <v>18</v>
      </c>
      <c r="C22" s="23" t="s">
        <v>54</v>
      </c>
      <c r="D22" s="6" t="s">
        <v>11</v>
      </c>
      <c r="E22" s="5">
        <f>F22+G22+H22</f>
        <v>31839623</v>
      </c>
      <c r="F22" s="14">
        <v>11033300</v>
      </c>
      <c r="G22" s="5">
        <v>10633300</v>
      </c>
      <c r="H22" s="5">
        <v>10173023</v>
      </c>
      <c r="I22" s="4"/>
    </row>
    <row r="23" spans="1:9" ht="34.5" customHeight="1">
      <c r="A23" s="32"/>
      <c r="B23" s="33"/>
      <c r="C23" s="24"/>
      <c r="D23" s="6" t="s">
        <v>12</v>
      </c>
      <c r="E23" s="5"/>
      <c r="F23" s="14"/>
      <c r="G23" s="5"/>
      <c r="H23" s="5"/>
      <c r="I23" s="4"/>
    </row>
    <row r="24" spans="1:9" ht="31.5">
      <c r="A24" s="32"/>
      <c r="B24" s="33"/>
      <c r="C24" s="24"/>
      <c r="D24" s="6" t="s">
        <v>13</v>
      </c>
      <c r="E24" s="5"/>
      <c r="F24" s="14"/>
      <c r="G24" s="5"/>
      <c r="H24" s="5"/>
      <c r="I24" s="4"/>
    </row>
    <row r="25" spans="1:9" ht="15.75">
      <c r="A25" s="32"/>
      <c r="B25" s="33"/>
      <c r="C25" s="24"/>
      <c r="D25" s="6" t="s">
        <v>14</v>
      </c>
      <c r="E25" s="5">
        <f>E22+E23+E24</f>
        <v>31839623</v>
      </c>
      <c r="F25" s="14">
        <f>F22+F23+F24</f>
        <v>11033300</v>
      </c>
      <c r="G25" s="5">
        <f>G22+G23+G24</f>
        <v>10633300</v>
      </c>
      <c r="H25" s="5">
        <f>H22+H23+H24</f>
        <v>10173023</v>
      </c>
      <c r="I25" s="4"/>
    </row>
    <row r="26" spans="1:9" ht="31.5">
      <c r="A26" s="32">
        <v>6</v>
      </c>
      <c r="B26" s="33" t="s">
        <v>19</v>
      </c>
      <c r="C26" s="24"/>
      <c r="D26" s="6" t="s">
        <v>11</v>
      </c>
      <c r="E26" s="5">
        <f>F26+G26+H26</f>
        <v>460300</v>
      </c>
      <c r="F26" s="14">
        <v>460300</v>
      </c>
      <c r="G26" s="5"/>
      <c r="H26" s="5"/>
      <c r="I26" s="4"/>
    </row>
    <row r="27" spans="1:9" ht="33" customHeight="1">
      <c r="A27" s="32"/>
      <c r="B27" s="33"/>
      <c r="C27" s="24"/>
      <c r="D27" s="6" t="s">
        <v>12</v>
      </c>
      <c r="E27" s="5"/>
      <c r="F27" s="14"/>
      <c r="G27" s="5"/>
      <c r="H27" s="5"/>
      <c r="I27" s="4"/>
    </row>
    <row r="28" spans="1:9" ht="31.5">
      <c r="A28" s="32"/>
      <c r="B28" s="33"/>
      <c r="C28" s="24"/>
      <c r="D28" s="6" t="s">
        <v>13</v>
      </c>
      <c r="E28" s="5"/>
      <c r="F28" s="14"/>
      <c r="G28" s="5"/>
      <c r="H28" s="5"/>
      <c r="I28" s="4"/>
    </row>
    <row r="29" spans="1:9" ht="15.75">
      <c r="A29" s="32"/>
      <c r="B29" s="33"/>
      <c r="C29" s="24"/>
      <c r="D29" s="6" t="s">
        <v>14</v>
      </c>
      <c r="E29" s="5">
        <f>E26+E27+E28</f>
        <v>460300</v>
      </c>
      <c r="F29" s="14">
        <f>F26+F27+F28</f>
        <v>460300</v>
      </c>
      <c r="G29" s="5">
        <f>G26+G27+G28</f>
        <v>0</v>
      </c>
      <c r="H29" s="5">
        <f>H26+H27+H28</f>
        <v>0</v>
      </c>
      <c r="I29" s="4"/>
    </row>
    <row r="30" spans="1:9" ht="31.5">
      <c r="A30" s="32">
        <v>7</v>
      </c>
      <c r="B30" s="33" t="s">
        <v>20</v>
      </c>
      <c r="C30" s="23" t="s">
        <v>55</v>
      </c>
      <c r="D30" s="6" t="s">
        <v>11</v>
      </c>
      <c r="E30" s="5">
        <f>F30+G30+H30</f>
        <v>940800</v>
      </c>
      <c r="F30" s="14">
        <v>313600</v>
      </c>
      <c r="G30" s="14">
        <v>313600</v>
      </c>
      <c r="H30" s="14">
        <v>313600</v>
      </c>
      <c r="I30" s="4"/>
    </row>
    <row r="31" spans="1:9" ht="31.5" customHeight="1">
      <c r="A31" s="32"/>
      <c r="B31" s="33"/>
      <c r="C31" s="24"/>
      <c r="D31" s="6" t="s">
        <v>12</v>
      </c>
      <c r="E31" s="5"/>
      <c r="F31" s="14"/>
      <c r="G31" s="5"/>
      <c r="H31" s="5"/>
      <c r="I31" s="4"/>
    </row>
    <row r="32" spans="1:9" ht="31.5">
      <c r="A32" s="32"/>
      <c r="B32" s="33"/>
      <c r="C32" s="24"/>
      <c r="D32" s="6" t="s">
        <v>13</v>
      </c>
      <c r="E32" s="5"/>
      <c r="F32" s="14"/>
      <c r="G32" s="5"/>
      <c r="H32" s="5"/>
      <c r="I32" s="4"/>
    </row>
    <row r="33" spans="1:9" ht="15.75">
      <c r="A33" s="32"/>
      <c r="B33" s="33"/>
      <c r="C33" s="24"/>
      <c r="D33" s="6" t="s">
        <v>14</v>
      </c>
      <c r="E33" s="5">
        <f>E30+E31+E32</f>
        <v>940800</v>
      </c>
      <c r="F33" s="14">
        <f>F30+F31+F32</f>
        <v>313600</v>
      </c>
      <c r="G33" s="5">
        <f>G30+G31+G32</f>
        <v>313600</v>
      </c>
      <c r="H33" s="5">
        <f>H30+H31+H32</f>
        <v>313600</v>
      </c>
      <c r="I33" s="4"/>
    </row>
    <row r="34" spans="1:9" ht="31.5">
      <c r="A34" s="32">
        <v>8</v>
      </c>
      <c r="B34" s="33" t="s">
        <v>21</v>
      </c>
      <c r="C34" s="23" t="s">
        <v>43</v>
      </c>
      <c r="D34" s="6" t="s">
        <v>11</v>
      </c>
      <c r="E34" s="5">
        <f>F34+G34+H34</f>
        <v>150000</v>
      </c>
      <c r="F34" s="14">
        <v>50000</v>
      </c>
      <c r="G34" s="5">
        <v>50000</v>
      </c>
      <c r="H34" s="5">
        <v>50000</v>
      </c>
      <c r="I34" s="4"/>
    </row>
    <row r="35" spans="1:9" ht="33.75" customHeight="1">
      <c r="A35" s="32"/>
      <c r="B35" s="33"/>
      <c r="C35" s="23"/>
      <c r="D35" s="6" t="s">
        <v>12</v>
      </c>
      <c r="E35" s="5"/>
      <c r="F35" s="14"/>
      <c r="G35" s="5"/>
      <c r="H35" s="5"/>
      <c r="I35" s="4"/>
    </row>
    <row r="36" spans="1:9" ht="31.5">
      <c r="A36" s="32"/>
      <c r="B36" s="33"/>
      <c r="C36" s="23"/>
      <c r="D36" s="6" t="s">
        <v>13</v>
      </c>
      <c r="E36" s="5"/>
      <c r="F36" s="14"/>
      <c r="G36" s="5"/>
      <c r="H36" s="5"/>
      <c r="I36" s="4"/>
    </row>
    <row r="37" spans="1:9" ht="21" customHeight="1">
      <c r="A37" s="32"/>
      <c r="B37" s="33"/>
      <c r="C37" s="23"/>
      <c r="D37" s="6" t="s">
        <v>14</v>
      </c>
      <c r="E37" s="5">
        <f>E34+E35+E36</f>
        <v>150000</v>
      </c>
      <c r="F37" s="14">
        <f>F34+F35+F36</f>
        <v>50000</v>
      </c>
      <c r="G37" s="5">
        <f>G34+G35+G36</f>
        <v>50000</v>
      </c>
      <c r="H37" s="5">
        <f>H34+H35+H36</f>
        <v>50000</v>
      </c>
      <c r="I37" s="4"/>
    </row>
    <row r="38" spans="1:9" ht="31.5">
      <c r="A38" s="32">
        <v>9</v>
      </c>
      <c r="B38" s="33" t="s">
        <v>31</v>
      </c>
      <c r="C38" s="24"/>
      <c r="D38" s="6" t="s">
        <v>11</v>
      </c>
      <c r="E38" s="5">
        <f>F38+G38+H38</f>
        <v>510000</v>
      </c>
      <c r="F38" s="14">
        <v>170000</v>
      </c>
      <c r="G38" s="14">
        <v>170000</v>
      </c>
      <c r="H38" s="14">
        <v>170000</v>
      </c>
      <c r="I38" s="4"/>
    </row>
    <row r="39" spans="1:9" ht="33.75" customHeight="1">
      <c r="A39" s="32"/>
      <c r="B39" s="33"/>
      <c r="C39" s="24"/>
      <c r="D39" s="6" t="s">
        <v>12</v>
      </c>
      <c r="E39" s="5"/>
      <c r="F39" s="14"/>
      <c r="G39" s="5"/>
      <c r="H39" s="5"/>
      <c r="I39" s="4"/>
    </row>
    <row r="40" spans="1:9" ht="31.5">
      <c r="A40" s="32"/>
      <c r="B40" s="33"/>
      <c r="C40" s="24"/>
      <c r="D40" s="6" t="s">
        <v>13</v>
      </c>
      <c r="E40" s="5"/>
      <c r="F40" s="14"/>
      <c r="G40" s="5"/>
      <c r="H40" s="5"/>
      <c r="I40" s="4"/>
    </row>
    <row r="41" spans="1:9" ht="15.75">
      <c r="A41" s="32"/>
      <c r="B41" s="33"/>
      <c r="C41" s="24"/>
      <c r="D41" s="6" t="s">
        <v>14</v>
      </c>
      <c r="E41" s="5">
        <f>E38+E39+E40</f>
        <v>510000</v>
      </c>
      <c r="F41" s="14">
        <f>F38+F39+F40</f>
        <v>170000</v>
      </c>
      <c r="G41" s="5">
        <f>G38+G39+G40</f>
        <v>170000</v>
      </c>
      <c r="H41" s="5">
        <f>H38+H39+H40</f>
        <v>170000</v>
      </c>
      <c r="I41" s="4"/>
    </row>
    <row r="42" spans="1:9" ht="41.25" customHeight="1">
      <c r="A42" s="32">
        <v>10</v>
      </c>
      <c r="B42" s="33" t="s">
        <v>22</v>
      </c>
      <c r="C42" s="23" t="s">
        <v>40</v>
      </c>
      <c r="D42" s="6" t="s">
        <v>11</v>
      </c>
      <c r="E42" s="5"/>
      <c r="F42" s="14"/>
      <c r="G42" s="5"/>
      <c r="H42" s="5"/>
      <c r="I42" s="4"/>
    </row>
    <row r="43" spans="1:9" ht="30.75" customHeight="1">
      <c r="A43" s="32"/>
      <c r="B43" s="33"/>
      <c r="C43" s="24"/>
      <c r="D43" s="6" t="s">
        <v>12</v>
      </c>
      <c r="E43" s="5">
        <f>F43+G43+H43</f>
        <v>220148871</v>
      </c>
      <c r="F43" s="14">
        <v>73382957</v>
      </c>
      <c r="G43" s="14">
        <v>73382957</v>
      </c>
      <c r="H43" s="14">
        <v>73382957</v>
      </c>
      <c r="I43" s="4"/>
    </row>
    <row r="44" spans="1:9" ht="31.5">
      <c r="A44" s="32"/>
      <c r="B44" s="33"/>
      <c r="C44" s="24"/>
      <c r="D44" s="6" t="s">
        <v>13</v>
      </c>
      <c r="E44" s="5"/>
      <c r="F44" s="14"/>
      <c r="G44" s="5"/>
      <c r="H44" s="5"/>
      <c r="I44" s="4"/>
    </row>
    <row r="45" spans="1:9" ht="100.5" customHeight="1">
      <c r="A45" s="32"/>
      <c r="B45" s="33"/>
      <c r="C45" s="24"/>
      <c r="D45" s="6" t="s">
        <v>14</v>
      </c>
      <c r="E45" s="5">
        <f>E42+E43+E44</f>
        <v>220148871</v>
      </c>
      <c r="F45" s="14">
        <f>F42+F43+F44</f>
        <v>73382957</v>
      </c>
      <c r="G45" s="5">
        <f>G42+G43+G44</f>
        <v>73382957</v>
      </c>
      <c r="H45" s="5">
        <f>H42+H43+H44</f>
        <v>73382957</v>
      </c>
      <c r="I45" s="4"/>
    </row>
    <row r="46" spans="1:9" ht="31.5">
      <c r="A46" s="32">
        <v>11</v>
      </c>
      <c r="B46" s="33" t="s">
        <v>23</v>
      </c>
      <c r="C46" s="23" t="s">
        <v>37</v>
      </c>
      <c r="D46" s="6" t="s">
        <v>11</v>
      </c>
      <c r="E46" s="5"/>
      <c r="F46" s="14"/>
      <c r="G46" s="5"/>
      <c r="H46" s="5"/>
      <c r="I46" s="4"/>
    </row>
    <row r="47" spans="1:9" ht="30.75" customHeight="1">
      <c r="A47" s="32"/>
      <c r="B47" s="33"/>
      <c r="C47" s="24"/>
      <c r="D47" s="6" t="s">
        <v>12</v>
      </c>
      <c r="E47" s="5">
        <f>F47+G47+H47</f>
        <v>97386912</v>
      </c>
      <c r="F47" s="14">
        <v>32462304</v>
      </c>
      <c r="G47" s="14">
        <v>32462304</v>
      </c>
      <c r="H47" s="14">
        <v>32462304</v>
      </c>
      <c r="I47" s="4"/>
    </row>
    <row r="48" spans="1:9" ht="31.5">
      <c r="A48" s="32"/>
      <c r="B48" s="33"/>
      <c r="C48" s="24"/>
      <c r="D48" s="6" t="s">
        <v>13</v>
      </c>
      <c r="E48" s="5">
        <f>F48+G48+H48</f>
        <v>0</v>
      </c>
      <c r="F48" s="14"/>
      <c r="G48" s="5"/>
      <c r="H48" s="5"/>
      <c r="I48" s="4"/>
    </row>
    <row r="49" spans="1:9" ht="25.5" customHeight="1">
      <c r="A49" s="32"/>
      <c r="B49" s="33"/>
      <c r="C49" s="24"/>
      <c r="D49" s="6" t="s">
        <v>14</v>
      </c>
      <c r="E49" s="5">
        <f>E46+E47+E48</f>
        <v>97386912</v>
      </c>
      <c r="F49" s="14">
        <f>F46+F47+F48</f>
        <v>32462304</v>
      </c>
      <c r="G49" s="14">
        <f>G46+G47+G48</f>
        <v>32462304</v>
      </c>
      <c r="H49" s="14">
        <f>H46+H47+H48</f>
        <v>32462304</v>
      </c>
      <c r="I49" s="4"/>
    </row>
    <row r="50" spans="1:9" s="8" customFormat="1" ht="31.5">
      <c r="A50" s="32">
        <v>12</v>
      </c>
      <c r="B50" s="33" t="s">
        <v>24</v>
      </c>
      <c r="C50" s="23" t="s">
        <v>38</v>
      </c>
      <c r="D50" s="16" t="s">
        <v>11</v>
      </c>
      <c r="E50" s="14">
        <f>F50+G50+H50</f>
        <v>1187900</v>
      </c>
      <c r="F50" s="14">
        <v>377700</v>
      </c>
      <c r="G50" s="14">
        <v>405100</v>
      </c>
      <c r="H50" s="14">
        <v>405100</v>
      </c>
      <c r="I50" s="13"/>
    </row>
    <row r="51" spans="1:9" ht="35.25" customHeight="1">
      <c r="A51" s="32"/>
      <c r="B51" s="33"/>
      <c r="C51" s="24"/>
      <c r="D51" s="6" t="s">
        <v>12</v>
      </c>
      <c r="E51" s="5"/>
      <c r="F51" s="14"/>
      <c r="G51" s="5"/>
      <c r="H51" s="5"/>
      <c r="I51" s="4"/>
    </row>
    <row r="52" spans="1:9" ht="31.5">
      <c r="A52" s="32"/>
      <c r="B52" s="33"/>
      <c r="C52" s="24"/>
      <c r="D52" s="6" t="s">
        <v>13</v>
      </c>
      <c r="E52" s="5"/>
      <c r="F52" s="14"/>
      <c r="G52" s="5"/>
      <c r="H52" s="5"/>
      <c r="I52" s="4"/>
    </row>
    <row r="53" spans="1:9" ht="42" customHeight="1">
      <c r="A53" s="32"/>
      <c r="B53" s="33"/>
      <c r="C53" s="24"/>
      <c r="D53" s="6" t="s">
        <v>14</v>
      </c>
      <c r="E53" s="5">
        <f>E50+E51+E52</f>
        <v>1187900</v>
      </c>
      <c r="F53" s="14">
        <f>F50+F51+F52</f>
        <v>377700</v>
      </c>
      <c r="G53" s="5">
        <f>G50+G51+G52</f>
        <v>405100</v>
      </c>
      <c r="H53" s="5">
        <f>H50+H51+H52</f>
        <v>405100</v>
      </c>
      <c r="I53" s="4"/>
    </row>
    <row r="54" spans="1:9" ht="33.75" customHeight="1">
      <c r="A54" s="32">
        <v>13</v>
      </c>
      <c r="B54" s="33" t="s">
        <v>25</v>
      </c>
      <c r="C54" s="23" t="s">
        <v>41</v>
      </c>
      <c r="D54" s="6" t="s">
        <v>11</v>
      </c>
      <c r="E54" s="5">
        <f>F54+G54+H54</f>
        <v>0</v>
      </c>
      <c r="F54" s="14"/>
      <c r="G54" s="5"/>
      <c r="H54" s="5"/>
      <c r="I54" s="4"/>
    </row>
    <row r="55" spans="1:9" ht="48.75" customHeight="1">
      <c r="A55" s="32"/>
      <c r="B55" s="33"/>
      <c r="C55" s="24"/>
      <c r="D55" s="6" t="s">
        <v>12</v>
      </c>
      <c r="E55" s="5">
        <f>F55+G55+H55</f>
        <v>14405760</v>
      </c>
      <c r="F55" s="14">
        <v>4801920</v>
      </c>
      <c r="G55" s="14">
        <v>4801920</v>
      </c>
      <c r="H55" s="14">
        <v>4801920</v>
      </c>
      <c r="I55" s="4"/>
    </row>
    <row r="56" spans="1:9" ht="46.5" customHeight="1">
      <c r="A56" s="32"/>
      <c r="B56" s="33"/>
      <c r="C56" s="24"/>
      <c r="D56" s="6" t="s">
        <v>13</v>
      </c>
      <c r="E56" s="5"/>
      <c r="F56" s="14"/>
      <c r="G56" s="5"/>
      <c r="H56" s="5"/>
      <c r="I56" s="4"/>
    </row>
    <row r="57" spans="1:9" ht="56.25" customHeight="1">
      <c r="A57" s="32"/>
      <c r="B57" s="33"/>
      <c r="C57" s="24"/>
      <c r="D57" s="6" t="s">
        <v>14</v>
      </c>
      <c r="E57" s="5">
        <f>E54+E55+E56</f>
        <v>14405760</v>
      </c>
      <c r="F57" s="14">
        <f>F54+F55+F56</f>
        <v>4801920</v>
      </c>
      <c r="G57" s="14">
        <f>G54+G55+G56</f>
        <v>4801920</v>
      </c>
      <c r="H57" s="14">
        <f>H54+H55+H56</f>
        <v>4801920</v>
      </c>
      <c r="I57" s="4"/>
    </row>
    <row r="58" spans="1:9" ht="31.5">
      <c r="A58" s="32">
        <v>14</v>
      </c>
      <c r="B58" s="33" t="s">
        <v>42</v>
      </c>
      <c r="C58" s="23" t="s">
        <v>44</v>
      </c>
      <c r="D58" s="6" t="s">
        <v>11</v>
      </c>
      <c r="E58" s="5">
        <f>F58+G58+H58</f>
        <v>150000</v>
      </c>
      <c r="F58" s="14">
        <v>50000</v>
      </c>
      <c r="G58" s="5">
        <v>50000</v>
      </c>
      <c r="H58" s="5">
        <v>50000</v>
      </c>
      <c r="I58" s="4"/>
    </row>
    <row r="59" spans="1:9" ht="32.25" customHeight="1">
      <c r="A59" s="32"/>
      <c r="B59" s="33"/>
      <c r="C59" s="23"/>
      <c r="D59" s="6" t="s">
        <v>12</v>
      </c>
      <c r="E59" s="5"/>
      <c r="F59" s="14"/>
      <c r="G59" s="5"/>
      <c r="H59" s="5"/>
      <c r="I59" s="4"/>
    </row>
    <row r="60" spans="1:9" ht="31.5">
      <c r="A60" s="32"/>
      <c r="B60" s="33"/>
      <c r="C60" s="23"/>
      <c r="D60" s="6" t="s">
        <v>13</v>
      </c>
      <c r="E60" s="5"/>
      <c r="F60" s="14"/>
      <c r="G60" s="5"/>
      <c r="H60" s="5"/>
      <c r="I60" s="4"/>
    </row>
    <row r="61" spans="1:9" ht="15.75">
      <c r="A61" s="32"/>
      <c r="B61" s="33"/>
      <c r="C61" s="23"/>
      <c r="D61" s="6" t="s">
        <v>14</v>
      </c>
      <c r="E61" s="5">
        <f>E58+E59+E60</f>
        <v>150000</v>
      </c>
      <c r="F61" s="14">
        <f>F58+F59+F60</f>
        <v>50000</v>
      </c>
      <c r="G61" s="5">
        <f>G58+G59+G60</f>
        <v>50000</v>
      </c>
      <c r="H61" s="5">
        <f>H58+H59+H60</f>
        <v>50000</v>
      </c>
      <c r="I61" s="4"/>
    </row>
    <row r="62" spans="1:9" ht="31.5">
      <c r="A62" s="32">
        <v>15</v>
      </c>
      <c r="B62" s="33" t="s">
        <v>26</v>
      </c>
      <c r="C62" s="23" t="s">
        <v>36</v>
      </c>
      <c r="D62" s="6" t="s">
        <v>11</v>
      </c>
      <c r="E62" s="5">
        <f>F62+G62+H62</f>
        <v>99000</v>
      </c>
      <c r="F62" s="14">
        <v>45000</v>
      </c>
      <c r="G62" s="5">
        <v>27000</v>
      </c>
      <c r="H62" s="5">
        <v>27000</v>
      </c>
      <c r="I62" s="4"/>
    </row>
    <row r="63" spans="1:9" ht="38.25" customHeight="1">
      <c r="A63" s="32"/>
      <c r="B63" s="33"/>
      <c r="C63" s="23"/>
      <c r="D63" s="6" t="s">
        <v>12</v>
      </c>
      <c r="E63" s="5"/>
      <c r="F63" s="14"/>
      <c r="G63" s="5"/>
      <c r="H63" s="5"/>
      <c r="I63" s="4"/>
    </row>
    <row r="64" spans="1:9" ht="31.5">
      <c r="A64" s="32"/>
      <c r="B64" s="33"/>
      <c r="C64" s="23"/>
      <c r="D64" s="6" t="s">
        <v>13</v>
      </c>
      <c r="E64" s="5"/>
      <c r="F64" s="14"/>
      <c r="G64" s="5"/>
      <c r="H64" s="5"/>
      <c r="I64" s="4"/>
    </row>
    <row r="65" spans="1:9" ht="25.5" customHeight="1">
      <c r="A65" s="32"/>
      <c r="B65" s="33"/>
      <c r="C65" s="23"/>
      <c r="D65" s="6" t="s">
        <v>14</v>
      </c>
      <c r="E65" s="5">
        <f>E62+E63+E64</f>
        <v>99000</v>
      </c>
      <c r="F65" s="14">
        <f>F62+F63+F64</f>
        <v>45000</v>
      </c>
      <c r="G65" s="5">
        <f>G62+G63+G64</f>
        <v>27000</v>
      </c>
      <c r="H65" s="5">
        <f>H62+H63+H64</f>
        <v>27000</v>
      </c>
      <c r="I65" s="4"/>
    </row>
    <row r="66" spans="1:9" ht="38.25" customHeight="1">
      <c r="A66" s="32">
        <v>16</v>
      </c>
      <c r="B66" s="33" t="s">
        <v>27</v>
      </c>
      <c r="C66" s="23" t="s">
        <v>45</v>
      </c>
      <c r="D66" s="6" t="s">
        <v>11</v>
      </c>
      <c r="E66" s="5">
        <f>F66+G66+H66</f>
        <v>21334800</v>
      </c>
      <c r="F66" s="14">
        <v>7111600</v>
      </c>
      <c r="G66" s="14">
        <v>7111600</v>
      </c>
      <c r="H66" s="14">
        <v>7111600</v>
      </c>
      <c r="I66" s="4"/>
    </row>
    <row r="67" spans="1:9" ht="33.75" customHeight="1">
      <c r="A67" s="32"/>
      <c r="B67" s="33"/>
      <c r="C67" s="23"/>
      <c r="D67" s="6" t="s">
        <v>12</v>
      </c>
      <c r="E67" s="5"/>
      <c r="F67" s="14"/>
      <c r="G67" s="5"/>
      <c r="H67" s="5"/>
      <c r="I67" s="4"/>
    </row>
    <row r="68" spans="1:9" ht="31.5">
      <c r="A68" s="32"/>
      <c r="B68" s="33"/>
      <c r="C68" s="23"/>
      <c r="D68" s="6" t="s">
        <v>13</v>
      </c>
      <c r="E68" s="5"/>
      <c r="F68" s="14"/>
      <c r="G68" s="5"/>
      <c r="H68" s="5"/>
      <c r="I68" s="4"/>
    </row>
    <row r="69" spans="1:9" ht="25.5" customHeight="1">
      <c r="A69" s="32"/>
      <c r="B69" s="33"/>
      <c r="C69" s="23"/>
      <c r="D69" s="6" t="s">
        <v>14</v>
      </c>
      <c r="E69" s="5">
        <f>E66+E67+E68</f>
        <v>21334800</v>
      </c>
      <c r="F69" s="14">
        <f>F66+F67+F68</f>
        <v>7111600</v>
      </c>
      <c r="G69" s="5">
        <f>G66+G67+G68</f>
        <v>7111600</v>
      </c>
      <c r="H69" s="5">
        <f>H66+H67+H68</f>
        <v>7111600</v>
      </c>
      <c r="I69" s="4"/>
    </row>
    <row r="70" spans="1:9" ht="31.5">
      <c r="A70" s="32">
        <v>17</v>
      </c>
      <c r="B70" s="33" t="s">
        <v>28</v>
      </c>
      <c r="C70" s="23" t="s">
        <v>46</v>
      </c>
      <c r="D70" s="6" t="s">
        <v>11</v>
      </c>
      <c r="E70" s="5">
        <f>F70+G70+H70</f>
        <v>2213400</v>
      </c>
      <c r="F70" s="14">
        <v>737800</v>
      </c>
      <c r="G70" s="14">
        <v>737800</v>
      </c>
      <c r="H70" s="14">
        <v>737800</v>
      </c>
      <c r="I70" s="4"/>
    </row>
    <row r="71" spans="1:9" ht="35.25" customHeight="1">
      <c r="A71" s="32"/>
      <c r="B71" s="33"/>
      <c r="C71" s="24"/>
      <c r="D71" s="6" t="s">
        <v>12</v>
      </c>
      <c r="E71" s="5"/>
      <c r="F71" s="14"/>
      <c r="G71" s="5"/>
      <c r="H71" s="5"/>
      <c r="I71" s="4"/>
    </row>
    <row r="72" spans="1:9" ht="34.5" customHeight="1">
      <c r="A72" s="32"/>
      <c r="B72" s="33"/>
      <c r="C72" s="24"/>
      <c r="D72" s="6" t="s">
        <v>13</v>
      </c>
      <c r="E72" s="5"/>
      <c r="F72" s="14"/>
      <c r="G72" s="5"/>
      <c r="H72" s="5"/>
      <c r="I72" s="4"/>
    </row>
    <row r="73" spans="1:9" ht="25.5" customHeight="1">
      <c r="A73" s="32"/>
      <c r="B73" s="33"/>
      <c r="C73" s="24"/>
      <c r="D73" s="6" t="s">
        <v>14</v>
      </c>
      <c r="E73" s="5">
        <f>E70+E71+E72</f>
        <v>2213400</v>
      </c>
      <c r="F73" s="14">
        <f>F70+F71+F72</f>
        <v>737800</v>
      </c>
      <c r="G73" s="5">
        <f>G70+G71+G72</f>
        <v>737800</v>
      </c>
      <c r="H73" s="5">
        <f>H70+H71+H72</f>
        <v>737800</v>
      </c>
      <c r="I73" s="4"/>
    </row>
    <row r="74" spans="1:9" ht="33.75" customHeight="1">
      <c r="A74" s="34">
        <v>18</v>
      </c>
      <c r="B74" s="47" t="s">
        <v>34</v>
      </c>
      <c r="C74" s="49" t="s">
        <v>38</v>
      </c>
      <c r="D74" s="6" t="s">
        <v>11</v>
      </c>
      <c r="E74" s="5">
        <f>F74+G74+H74</f>
        <v>575100</v>
      </c>
      <c r="F74" s="14">
        <v>575100</v>
      </c>
      <c r="G74" s="5"/>
      <c r="H74" s="5"/>
      <c r="I74" s="4"/>
    </row>
    <row r="75" spans="1:9" ht="31.5" customHeight="1">
      <c r="A75" s="19"/>
      <c r="B75" s="39"/>
      <c r="C75" s="50"/>
      <c r="D75" s="6" t="s">
        <v>12</v>
      </c>
      <c r="E75" s="5"/>
      <c r="F75" s="14"/>
      <c r="G75" s="5"/>
      <c r="H75" s="5"/>
      <c r="I75" s="4"/>
    </row>
    <row r="76" spans="1:9" ht="34.5" customHeight="1">
      <c r="A76" s="19"/>
      <c r="B76" s="39"/>
      <c r="C76" s="50"/>
      <c r="D76" s="6" t="s">
        <v>13</v>
      </c>
      <c r="E76" s="5"/>
      <c r="F76" s="14"/>
      <c r="G76" s="5"/>
      <c r="H76" s="5"/>
      <c r="I76" s="4"/>
    </row>
    <row r="77" spans="1:9" ht="25.5" customHeight="1">
      <c r="A77" s="35"/>
      <c r="B77" s="48"/>
      <c r="C77" s="51"/>
      <c r="D77" s="6" t="s">
        <v>14</v>
      </c>
      <c r="E77" s="5">
        <f>E74+E75+E76</f>
        <v>575100</v>
      </c>
      <c r="F77" s="14">
        <f>F74+F75+F76</f>
        <v>575100</v>
      </c>
      <c r="G77" s="5">
        <f>G74+G75+G76</f>
        <v>0</v>
      </c>
      <c r="H77" s="5">
        <f>H74+H75+H76</f>
        <v>0</v>
      </c>
      <c r="I77" s="4"/>
    </row>
    <row r="78" spans="1:9" ht="42.75" customHeight="1">
      <c r="A78" s="34">
        <v>19</v>
      </c>
      <c r="B78" s="25" t="s">
        <v>33</v>
      </c>
      <c r="C78" s="23" t="s">
        <v>38</v>
      </c>
      <c r="D78" s="6" t="s">
        <v>11</v>
      </c>
      <c r="E78" s="5">
        <f>F78+G78+H78</f>
        <v>10796520</v>
      </c>
      <c r="F78" s="14">
        <v>3284120</v>
      </c>
      <c r="G78" s="14">
        <v>3756200</v>
      </c>
      <c r="H78" s="14">
        <v>3756200</v>
      </c>
      <c r="I78" s="4"/>
    </row>
    <row r="79" spans="1:9" ht="36.75" customHeight="1">
      <c r="A79" s="19"/>
      <c r="B79" s="20"/>
      <c r="C79" s="24"/>
      <c r="D79" s="6" t="s">
        <v>12</v>
      </c>
      <c r="E79" s="5"/>
      <c r="F79" s="14"/>
      <c r="G79" s="5"/>
      <c r="H79" s="5"/>
      <c r="I79" s="4"/>
    </row>
    <row r="80" spans="1:9" ht="39" customHeight="1">
      <c r="A80" s="19"/>
      <c r="B80" s="20"/>
      <c r="C80" s="24"/>
      <c r="D80" s="6" t="s">
        <v>13</v>
      </c>
      <c r="E80" s="5">
        <f>F80+G80+H80</f>
        <v>7392400</v>
      </c>
      <c r="F80" s="14">
        <v>2233400</v>
      </c>
      <c r="G80" s="5">
        <v>2457000</v>
      </c>
      <c r="H80" s="5">
        <v>2702000</v>
      </c>
      <c r="I80" s="4"/>
    </row>
    <row r="81" spans="1:9" ht="41.25" customHeight="1">
      <c r="A81" s="35"/>
      <c r="B81" s="26"/>
      <c r="C81" s="24"/>
      <c r="D81" s="6" t="s">
        <v>14</v>
      </c>
      <c r="E81" s="5">
        <f>E78+E79+E80</f>
        <v>18188920</v>
      </c>
      <c r="F81" s="14">
        <f>F78+F79+F80</f>
        <v>5517520</v>
      </c>
      <c r="G81" s="5">
        <f>G78+G79+G80</f>
        <v>6213200</v>
      </c>
      <c r="H81" s="5">
        <f>H78+H79+H80</f>
        <v>6458200</v>
      </c>
      <c r="I81" s="4"/>
    </row>
    <row r="82" spans="1:9" ht="41.25" customHeight="1">
      <c r="A82" s="34">
        <v>20</v>
      </c>
      <c r="B82" s="25" t="s">
        <v>48</v>
      </c>
      <c r="C82" s="23" t="s">
        <v>38</v>
      </c>
      <c r="D82" s="6" t="s">
        <v>11</v>
      </c>
      <c r="E82" s="5">
        <f>F82+G82+H82</f>
        <v>884640</v>
      </c>
      <c r="F82" s="14">
        <v>884640</v>
      </c>
      <c r="G82" s="5"/>
      <c r="H82" s="5"/>
      <c r="I82" s="4"/>
    </row>
    <row r="83" spans="1:9" ht="41.25" customHeight="1">
      <c r="A83" s="19"/>
      <c r="B83" s="20"/>
      <c r="C83" s="24"/>
      <c r="D83" s="6" t="s">
        <v>12</v>
      </c>
      <c r="E83" s="5"/>
      <c r="F83" s="14"/>
      <c r="G83" s="5"/>
      <c r="H83" s="5"/>
      <c r="I83" s="4"/>
    </row>
    <row r="84" spans="1:9" ht="41.25" customHeight="1">
      <c r="A84" s="19"/>
      <c r="B84" s="20"/>
      <c r="C84" s="24"/>
      <c r="D84" s="6" t="s">
        <v>13</v>
      </c>
      <c r="E84" s="5">
        <f>F84+G84+H84</f>
        <v>0</v>
      </c>
      <c r="F84" s="14"/>
      <c r="G84" s="5"/>
      <c r="H84" s="5"/>
      <c r="I84" s="4"/>
    </row>
    <row r="85" spans="1:9" ht="41.25" customHeight="1">
      <c r="A85" s="19"/>
      <c r="B85" s="26"/>
      <c r="C85" s="24"/>
      <c r="D85" s="6" t="s">
        <v>14</v>
      </c>
      <c r="E85" s="5">
        <f>E82+E83+E84</f>
        <v>884640</v>
      </c>
      <c r="F85" s="14">
        <f>F82+F83+F84</f>
        <v>884640</v>
      </c>
      <c r="G85" s="5">
        <f>G82+G83+G84</f>
        <v>0</v>
      </c>
      <c r="H85" s="5">
        <f>H82+H83+H84</f>
        <v>0</v>
      </c>
      <c r="I85" s="4"/>
    </row>
    <row r="86" spans="1:9" ht="41.25" customHeight="1">
      <c r="A86" s="19">
        <v>21</v>
      </c>
      <c r="B86" s="25" t="s">
        <v>34</v>
      </c>
      <c r="C86" s="23" t="s">
        <v>38</v>
      </c>
      <c r="D86" s="6" t="s">
        <v>11</v>
      </c>
      <c r="E86" s="5">
        <f>F86+G86+H86</f>
        <v>345060</v>
      </c>
      <c r="F86" s="14">
        <v>345060</v>
      </c>
      <c r="G86" s="5"/>
      <c r="H86" s="5"/>
      <c r="I86" s="4"/>
    </row>
    <row r="87" spans="1:9" ht="41.25" customHeight="1">
      <c r="A87" s="19"/>
      <c r="B87" s="20"/>
      <c r="C87" s="24"/>
      <c r="D87" s="6" t="s">
        <v>12</v>
      </c>
      <c r="E87" s="5"/>
      <c r="F87" s="14"/>
      <c r="G87" s="5"/>
      <c r="H87" s="5"/>
      <c r="I87" s="4"/>
    </row>
    <row r="88" spans="1:9" ht="41.25" customHeight="1">
      <c r="A88" s="19"/>
      <c r="B88" s="20"/>
      <c r="C88" s="24"/>
      <c r="D88" s="6" t="s">
        <v>13</v>
      </c>
      <c r="E88" s="5">
        <f>F88+G88+H88</f>
        <v>0</v>
      </c>
      <c r="F88" s="14"/>
      <c r="G88" s="5"/>
      <c r="H88" s="5"/>
      <c r="I88" s="4"/>
    </row>
    <row r="89" spans="1:9" ht="41.25" customHeight="1">
      <c r="A89" s="35"/>
      <c r="B89" s="26"/>
      <c r="C89" s="24"/>
      <c r="D89" s="6" t="s">
        <v>14</v>
      </c>
      <c r="E89" s="5">
        <f>E86+E87+E88</f>
        <v>345060</v>
      </c>
      <c r="F89" s="14">
        <f>F86+F87+F88</f>
        <v>345060</v>
      </c>
      <c r="G89" s="5">
        <f>G86+G87+G88</f>
        <v>0</v>
      </c>
      <c r="H89" s="5">
        <f>H86+H87+H88</f>
        <v>0</v>
      </c>
      <c r="I89" s="4"/>
    </row>
    <row r="90" spans="1:9" ht="32.25" customHeight="1">
      <c r="A90" s="34">
        <v>22</v>
      </c>
      <c r="B90" s="25" t="s">
        <v>47</v>
      </c>
      <c r="C90" s="23" t="s">
        <v>38</v>
      </c>
      <c r="D90" s="6" t="s">
        <v>11</v>
      </c>
      <c r="E90" s="5">
        <f>F90+G90+H90</f>
        <v>1131165</v>
      </c>
      <c r="F90" s="14">
        <v>1131165</v>
      </c>
      <c r="G90" s="14"/>
      <c r="H90" s="14"/>
      <c r="I90" s="4"/>
    </row>
    <row r="91" spans="1:9" ht="35.25" customHeight="1">
      <c r="A91" s="19"/>
      <c r="B91" s="20"/>
      <c r="C91" s="24"/>
      <c r="D91" s="6" t="s">
        <v>12</v>
      </c>
      <c r="E91" s="5"/>
      <c r="F91" s="14"/>
      <c r="G91" s="5"/>
      <c r="H91" s="5"/>
      <c r="I91" s="4"/>
    </row>
    <row r="92" spans="1:9" ht="33" customHeight="1">
      <c r="A92" s="19"/>
      <c r="B92" s="20"/>
      <c r="C92" s="24"/>
      <c r="D92" s="6" t="s">
        <v>13</v>
      </c>
      <c r="E92" s="5"/>
      <c r="F92" s="14"/>
      <c r="G92" s="5"/>
      <c r="H92" s="5"/>
      <c r="I92" s="4"/>
    </row>
    <row r="93" spans="1:9" ht="25.5" customHeight="1">
      <c r="A93" s="19"/>
      <c r="B93" s="20"/>
      <c r="C93" s="24"/>
      <c r="D93" s="6" t="s">
        <v>14</v>
      </c>
      <c r="E93" s="5">
        <f>E90+E91+E92</f>
        <v>1131165</v>
      </c>
      <c r="F93" s="14">
        <f>F90+F91+F92</f>
        <v>1131165</v>
      </c>
      <c r="G93" s="5">
        <f>G90+G91+G92</f>
        <v>0</v>
      </c>
      <c r="H93" s="5">
        <f>H90+H91+H92</f>
        <v>0</v>
      </c>
      <c r="I93" s="4"/>
    </row>
    <row r="94" spans="1:9" s="11" customFormat="1" ht="34.5" customHeight="1">
      <c r="A94" s="29">
        <v>23</v>
      </c>
      <c r="B94" s="39" t="s">
        <v>51</v>
      </c>
      <c r="C94" s="27" t="s">
        <v>50</v>
      </c>
      <c r="D94" s="16" t="s">
        <v>11</v>
      </c>
      <c r="E94" s="14">
        <f>F94+G94+H94</f>
        <v>0</v>
      </c>
      <c r="F94" s="14"/>
      <c r="G94" s="14"/>
      <c r="H94" s="14"/>
      <c r="I94" s="13"/>
    </row>
    <row r="95" spans="1:9" s="11" customFormat="1" ht="31.5" customHeight="1">
      <c r="A95" s="29"/>
      <c r="B95" s="39"/>
      <c r="C95" s="28"/>
      <c r="D95" s="16" t="s">
        <v>12</v>
      </c>
      <c r="E95" s="14">
        <f>F95+G95+H95</f>
        <v>45600</v>
      </c>
      <c r="F95" s="14">
        <v>45600</v>
      </c>
      <c r="G95" s="14"/>
      <c r="H95" s="14"/>
      <c r="I95" s="13"/>
    </row>
    <row r="96" spans="1:9" s="11" customFormat="1" ht="37.5" customHeight="1">
      <c r="A96" s="29"/>
      <c r="B96" s="39"/>
      <c r="C96" s="28"/>
      <c r="D96" s="16" t="s">
        <v>13</v>
      </c>
      <c r="E96" s="14"/>
      <c r="F96" s="14"/>
      <c r="G96" s="14"/>
      <c r="H96" s="14"/>
      <c r="I96" s="13"/>
    </row>
    <row r="97" spans="1:9" s="11" customFormat="1" ht="25.5" customHeight="1">
      <c r="A97" s="29"/>
      <c r="B97" s="39"/>
      <c r="C97" s="28"/>
      <c r="D97" s="16" t="s">
        <v>14</v>
      </c>
      <c r="E97" s="14">
        <f>E94+E95+E96</f>
        <v>45600</v>
      </c>
      <c r="F97" s="14">
        <f>F94+F95+F96</f>
        <v>45600</v>
      </c>
      <c r="G97" s="14">
        <f>G94+G95+G96</f>
        <v>0</v>
      </c>
      <c r="H97" s="14">
        <f>H94+H95+H96</f>
        <v>0</v>
      </c>
      <c r="I97" s="13"/>
    </row>
    <row r="98" spans="1:9" ht="35.25" customHeight="1">
      <c r="A98" s="19">
        <v>24</v>
      </c>
      <c r="B98" s="20" t="s">
        <v>52</v>
      </c>
      <c r="C98" s="21" t="s">
        <v>50</v>
      </c>
      <c r="D98" s="6" t="s">
        <v>11</v>
      </c>
      <c r="E98" s="5">
        <f>F98+G98+H98</f>
        <v>2400</v>
      </c>
      <c r="F98" s="14">
        <v>2400</v>
      </c>
      <c r="G98" s="14"/>
      <c r="H98" s="14"/>
      <c r="I98" s="4"/>
    </row>
    <row r="99" spans="1:9" ht="33.75" customHeight="1">
      <c r="A99" s="19"/>
      <c r="B99" s="20"/>
      <c r="C99" s="22"/>
      <c r="D99" s="6" t="s">
        <v>12</v>
      </c>
      <c r="E99" s="5"/>
      <c r="F99" s="14"/>
      <c r="G99" s="5"/>
      <c r="H99" s="5"/>
      <c r="I99" s="4"/>
    </row>
    <row r="100" spans="1:9" ht="35.25" customHeight="1">
      <c r="A100" s="19"/>
      <c r="B100" s="20"/>
      <c r="C100" s="22"/>
      <c r="D100" s="6" t="s">
        <v>13</v>
      </c>
      <c r="E100" s="5"/>
      <c r="F100" s="14"/>
      <c r="G100" s="5"/>
      <c r="H100" s="5"/>
      <c r="I100" s="4"/>
    </row>
    <row r="101" spans="1:9" ht="25.5" customHeight="1">
      <c r="A101" s="19"/>
      <c r="B101" s="20"/>
      <c r="C101" s="22"/>
      <c r="D101" s="6" t="s">
        <v>14</v>
      </c>
      <c r="E101" s="5">
        <f>E98+E99+E100</f>
        <v>2400</v>
      </c>
      <c r="F101" s="14">
        <f>F98+F99+F100</f>
        <v>2400</v>
      </c>
      <c r="G101" s="5">
        <f>G98+G99+G100</f>
        <v>0</v>
      </c>
      <c r="H101" s="5">
        <f>H98+H99+H100</f>
        <v>0</v>
      </c>
      <c r="I101" s="4"/>
    </row>
    <row r="102" spans="1:9" ht="35.25" customHeight="1">
      <c r="A102" s="19">
        <v>25</v>
      </c>
      <c r="B102" s="20" t="s">
        <v>53</v>
      </c>
      <c r="C102" s="21" t="s">
        <v>50</v>
      </c>
      <c r="D102" s="6" t="s">
        <v>11</v>
      </c>
      <c r="E102" s="5">
        <f>F102+G102+H102</f>
        <v>250000</v>
      </c>
      <c r="F102" s="14">
        <v>250000</v>
      </c>
      <c r="G102" s="14"/>
      <c r="H102" s="14"/>
      <c r="I102" s="4"/>
    </row>
    <row r="103" spans="1:9" ht="33.75" customHeight="1">
      <c r="A103" s="19"/>
      <c r="B103" s="20"/>
      <c r="C103" s="22"/>
      <c r="D103" s="6" t="s">
        <v>12</v>
      </c>
      <c r="E103" s="5"/>
      <c r="F103" s="14"/>
      <c r="G103" s="5"/>
      <c r="H103" s="5"/>
      <c r="I103" s="4"/>
    </row>
    <row r="104" spans="1:9" ht="35.25" customHeight="1">
      <c r="A104" s="19"/>
      <c r="B104" s="20"/>
      <c r="C104" s="22"/>
      <c r="D104" s="6" t="s">
        <v>13</v>
      </c>
      <c r="E104" s="5"/>
      <c r="F104" s="14"/>
      <c r="G104" s="5"/>
      <c r="H104" s="5"/>
      <c r="I104" s="4"/>
    </row>
    <row r="105" spans="1:9" ht="25.5" customHeight="1">
      <c r="A105" s="19"/>
      <c r="B105" s="20"/>
      <c r="C105" s="22"/>
      <c r="D105" s="6" t="s">
        <v>14</v>
      </c>
      <c r="E105" s="5">
        <f>E102+E103+E104</f>
        <v>250000</v>
      </c>
      <c r="F105" s="14">
        <f>F102+F103+F104</f>
        <v>250000</v>
      </c>
      <c r="G105" s="5">
        <f>G102+G103+G104</f>
        <v>0</v>
      </c>
      <c r="H105" s="5">
        <f>H102+H103+H104</f>
        <v>0</v>
      </c>
      <c r="I105" s="4"/>
    </row>
    <row r="106" spans="1:9" ht="33" customHeight="1">
      <c r="A106" s="34"/>
      <c r="B106" s="36" t="s">
        <v>29</v>
      </c>
      <c r="C106" s="40"/>
      <c r="D106" s="6" t="s">
        <v>11</v>
      </c>
      <c r="E106" s="14">
        <f aca="true" t="shared" si="0" ref="E106:I107">E6+E10+E14+E18+E22+E26+E30+E34+E38+E42+E46+E50+E54+E58+E62+E66+E70+E74+E78+E82+E86+E90+E94+E98+E102</f>
        <v>195903650</v>
      </c>
      <c r="F106" s="14">
        <f t="shared" si="0"/>
        <v>66420848</v>
      </c>
      <c r="G106" s="14">
        <f t="shared" si="0"/>
        <v>65376401</v>
      </c>
      <c r="H106" s="14">
        <f t="shared" si="0"/>
        <v>64106401</v>
      </c>
      <c r="I106" s="14">
        <f t="shared" si="0"/>
        <v>0</v>
      </c>
    </row>
    <row r="107" spans="1:9" ht="36.75" customHeight="1">
      <c r="A107" s="19"/>
      <c r="B107" s="37"/>
      <c r="C107" s="41"/>
      <c r="D107" s="6" t="s">
        <v>12</v>
      </c>
      <c r="E107" s="14">
        <f t="shared" si="0"/>
        <v>331987143</v>
      </c>
      <c r="F107" s="14">
        <f t="shared" si="0"/>
        <v>110692781</v>
      </c>
      <c r="G107" s="14">
        <f t="shared" si="0"/>
        <v>110647181</v>
      </c>
      <c r="H107" s="14">
        <f t="shared" si="0"/>
        <v>110647181</v>
      </c>
      <c r="I107" s="14">
        <f t="shared" si="0"/>
        <v>0</v>
      </c>
    </row>
    <row r="108" spans="1:9" ht="36" customHeight="1">
      <c r="A108" s="19"/>
      <c r="B108" s="37"/>
      <c r="C108" s="41"/>
      <c r="D108" s="6" t="s">
        <v>13</v>
      </c>
      <c r="E108" s="14">
        <f aca="true" t="shared" si="1" ref="E108:H109">E8+E12+E16+E20+E24+E28+E32+E36+E40+E44+E48+E52+E56+E60+E64+E68+E72+E76+E80+E84+E88+E92+E96+E100+E104</f>
        <v>17139900</v>
      </c>
      <c r="F108" s="14">
        <f t="shared" si="1"/>
        <v>5239900</v>
      </c>
      <c r="G108" s="14">
        <f t="shared" si="1"/>
        <v>5698500</v>
      </c>
      <c r="H108" s="14">
        <f t="shared" si="1"/>
        <v>6201500</v>
      </c>
      <c r="I108" s="4"/>
    </row>
    <row r="109" spans="1:9" ht="15.75">
      <c r="A109" s="35"/>
      <c r="B109" s="38"/>
      <c r="C109" s="42"/>
      <c r="D109" s="6" t="s">
        <v>14</v>
      </c>
      <c r="E109" s="14">
        <f t="shared" si="1"/>
        <v>545030693</v>
      </c>
      <c r="F109" s="14">
        <f>F9+F13+F17+F21+F25+F29+F33+F37+F41+F45+F49+F53+F57+F61+F65+F69+F73+F77+F81+F85+F89+F93+F97+F101+F105</f>
        <v>182353529</v>
      </c>
      <c r="G109" s="14">
        <f t="shared" si="1"/>
        <v>181722082</v>
      </c>
      <c r="H109" s="14">
        <f t="shared" si="1"/>
        <v>180955082</v>
      </c>
      <c r="I109" s="4"/>
    </row>
    <row r="111" spans="4:9" ht="15.75">
      <c r="D111" s="7" t="s">
        <v>30</v>
      </c>
      <c r="E111" s="9">
        <f>E106+E107+E108</f>
        <v>545030693</v>
      </c>
      <c r="F111" s="15">
        <f>F106+F107+F108</f>
        <v>182353529</v>
      </c>
      <c r="G111" s="9">
        <f>G106+G107+G108</f>
        <v>181722082</v>
      </c>
      <c r="H111" s="9">
        <f>H106+H107+H108</f>
        <v>180955082</v>
      </c>
      <c r="I111" s="11"/>
    </row>
    <row r="112" spans="4:13" ht="12.75">
      <c r="D112" s="11"/>
      <c r="E112" s="11"/>
      <c r="F112" s="15"/>
      <c r="G112" s="15"/>
      <c r="H112" s="15"/>
      <c r="I112" s="11"/>
      <c r="J112" s="11"/>
      <c r="K112" s="11"/>
      <c r="L112" s="11"/>
      <c r="M112" s="11"/>
    </row>
    <row r="113" spans="4:13" ht="12.75">
      <c r="D113" s="11"/>
      <c r="E113" s="11"/>
      <c r="F113" s="15"/>
      <c r="G113" s="15"/>
      <c r="H113" s="15"/>
      <c r="I113" s="11"/>
      <c r="J113" s="11"/>
      <c r="K113" s="11"/>
      <c r="L113" s="11"/>
      <c r="M113" s="11"/>
    </row>
    <row r="114" spans="4:8" ht="12.75">
      <c r="D114" t="s">
        <v>32</v>
      </c>
      <c r="E114" s="10">
        <f>E109-E108</f>
        <v>527890793</v>
      </c>
      <c r="F114" s="15">
        <f>F109-F108</f>
        <v>177113629</v>
      </c>
      <c r="G114" s="10">
        <f>G109-G108</f>
        <v>176023582</v>
      </c>
      <c r="H114" s="10">
        <f>H109-H108</f>
        <v>174753582</v>
      </c>
    </row>
    <row r="115" ht="12.75">
      <c r="F115" s="15"/>
    </row>
    <row r="116" spans="4:8" ht="12.75">
      <c r="D116" t="s">
        <v>35</v>
      </c>
      <c r="F116" s="15">
        <v>177113629</v>
      </c>
      <c r="G116" s="15">
        <v>176023582</v>
      </c>
      <c r="H116" s="15">
        <v>174753582</v>
      </c>
    </row>
    <row r="117" spans="6:8" ht="12.75">
      <c r="F117" s="15"/>
      <c r="G117" s="15"/>
      <c r="H117" s="15"/>
    </row>
    <row r="121" spans="5:8" ht="12.75">
      <c r="E121" s="10"/>
      <c r="F121" s="15"/>
      <c r="G121" s="10"/>
      <c r="H121" s="10"/>
    </row>
    <row r="122" spans="6:8" ht="12.75">
      <c r="F122" s="15"/>
      <c r="G122" s="15"/>
      <c r="H122" s="15"/>
    </row>
    <row r="123" ht="12.75">
      <c r="E123" s="10"/>
    </row>
  </sheetData>
  <sheetProtection/>
  <mergeCells count="85">
    <mergeCell ref="A78:A81"/>
    <mergeCell ref="B78:B81"/>
    <mergeCell ref="C78:C81"/>
    <mergeCell ref="B74:B77"/>
    <mergeCell ref="C74:C77"/>
    <mergeCell ref="A74:A77"/>
    <mergeCell ref="A26:A29"/>
    <mergeCell ref="B26:B29"/>
    <mergeCell ref="A30:A33"/>
    <mergeCell ref="B30:B33"/>
    <mergeCell ref="C38:C41"/>
    <mergeCell ref="C54:C57"/>
    <mergeCell ref="A42:A45"/>
    <mergeCell ref="B38:B41"/>
    <mergeCell ref="A10:A13"/>
    <mergeCell ref="B10:B13"/>
    <mergeCell ref="C10:C13"/>
    <mergeCell ref="C6:C9"/>
    <mergeCell ref="B6:B9"/>
    <mergeCell ref="A22:A25"/>
    <mergeCell ref="B22:B25"/>
    <mergeCell ref="C22:C25"/>
    <mergeCell ref="C26:C29"/>
    <mergeCell ref="C30:C33"/>
    <mergeCell ref="E3:I3"/>
    <mergeCell ref="A3:A4"/>
    <mergeCell ref="B3:B4"/>
    <mergeCell ref="C3:C4"/>
    <mergeCell ref="D3:D4"/>
    <mergeCell ref="A6:A9"/>
    <mergeCell ref="A14:A17"/>
    <mergeCell ref="B14:B17"/>
    <mergeCell ref="C14:C17"/>
    <mergeCell ref="A18:A21"/>
    <mergeCell ref="B18:B21"/>
    <mergeCell ref="C18:C21"/>
    <mergeCell ref="A46:A49"/>
    <mergeCell ref="B46:B49"/>
    <mergeCell ref="C46:C49"/>
    <mergeCell ref="B42:B45"/>
    <mergeCell ref="C50:C53"/>
    <mergeCell ref="C34:C37"/>
    <mergeCell ref="A34:A37"/>
    <mergeCell ref="B34:B37"/>
    <mergeCell ref="A38:A41"/>
    <mergeCell ref="C106:C109"/>
    <mergeCell ref="A66:A69"/>
    <mergeCell ref="B66:B69"/>
    <mergeCell ref="C66:C69"/>
    <mergeCell ref="A70:A73"/>
    <mergeCell ref="B70:B73"/>
    <mergeCell ref="A90:A93"/>
    <mergeCell ref="C70:C73"/>
    <mergeCell ref="B90:B93"/>
    <mergeCell ref="B86:B89"/>
    <mergeCell ref="A106:A109"/>
    <mergeCell ref="B106:B109"/>
    <mergeCell ref="B62:B65"/>
    <mergeCell ref="B54:B57"/>
    <mergeCell ref="A82:A85"/>
    <mergeCell ref="A86:A89"/>
    <mergeCell ref="A62:A65"/>
    <mergeCell ref="B98:B101"/>
    <mergeCell ref="A98:A101"/>
    <mergeCell ref="B94:B97"/>
    <mergeCell ref="F1:I1"/>
    <mergeCell ref="C62:C65"/>
    <mergeCell ref="A2:I2"/>
    <mergeCell ref="A58:A61"/>
    <mergeCell ref="B58:B61"/>
    <mergeCell ref="C58:C61"/>
    <mergeCell ref="A50:A53"/>
    <mergeCell ref="B50:B53"/>
    <mergeCell ref="A54:A57"/>
    <mergeCell ref="C42:C45"/>
    <mergeCell ref="A102:A105"/>
    <mergeCell ref="B102:B105"/>
    <mergeCell ref="C102:C105"/>
    <mergeCell ref="C82:C85"/>
    <mergeCell ref="C90:C93"/>
    <mergeCell ref="B82:B85"/>
    <mergeCell ref="C86:C89"/>
    <mergeCell ref="C98:C101"/>
    <mergeCell ref="C94:C97"/>
    <mergeCell ref="A94:A9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4" r:id="rId1"/>
  <rowBreaks count="5" manualBreakCount="5">
    <brk id="13" max="8" man="1"/>
    <brk id="33" max="8" man="1"/>
    <brk id="69" max="8" man="1"/>
    <brk id="89" max="8" man="1"/>
    <brk id="10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 user</cp:lastModifiedBy>
  <cp:lastPrinted>2015-07-21T14:42:25Z</cp:lastPrinted>
  <dcterms:created xsi:type="dcterms:W3CDTF">2013-11-12T14:16:54Z</dcterms:created>
  <dcterms:modified xsi:type="dcterms:W3CDTF">2015-08-25T12:50:49Z</dcterms:modified>
  <cp:category/>
  <cp:version/>
  <cp:contentType/>
  <cp:contentStatus/>
</cp:coreProperties>
</file>