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2" sheetId="1" r:id="rId1"/>
    <sheet name="Лист3" sheetId="2" r:id="rId2"/>
  </sheets>
  <definedNames>
    <definedName name="_xlnm.Print_Area" localSheetId="0">'Лист2'!$A$1:$F$46</definedName>
  </definedNames>
  <calcPr fullCalcOnLoad="1"/>
</workbook>
</file>

<file path=xl/sharedStrings.xml><?xml version="1.0" encoding="utf-8"?>
<sst xmlns="http://schemas.openxmlformats.org/spreadsheetml/2006/main" count="71" uniqueCount="34">
  <si>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</si>
  <si>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</si>
  <si>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</si>
  <si>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</si>
  <si>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</si>
  <si>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</si>
  <si>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</si>
  <si>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</si>
  <si>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</si>
  <si>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</si>
  <si>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</si>
  <si>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ВСЕГО</t>
  </si>
  <si>
    <t>проверка</t>
  </si>
  <si>
    <t>без внебюджета</t>
  </si>
  <si>
    <t xml:space="preserve">в росписи </t>
  </si>
  <si>
    <t>внебюджет</t>
  </si>
  <si>
    <t>Повышение безопасности дорожного движения</t>
  </si>
  <si>
    <t>Повышение доступности и качества предоставления дошкольного, общего образования, дополнительного образования детей</t>
  </si>
  <si>
    <t xml:space="preserve"> Развитие кадрового потенциала сферы образования и реализация мер государственной поддержки работников образования</t>
  </si>
  <si>
    <t xml:space="preserve"> Создание условий успешной социализации и эффективной самореализации молодежи</t>
  </si>
  <si>
    <t>Инспектор (по работе с молодежью)</t>
  </si>
  <si>
    <t>Проведение оздоровительной компании детей и молодежи</t>
  </si>
  <si>
    <t>Противодействие злоупотреблению наркотиками и их незаконному обороту</t>
  </si>
  <si>
    <t xml:space="preserve"> Участие в профилактике терроризма и экстремизма </t>
  </si>
  <si>
    <t>Развитие инфраструктуры сферы образования</t>
  </si>
  <si>
    <t xml:space="preserve"> Реализация государственной политики в сфере образования на территории муниципального образования</t>
  </si>
  <si>
    <t xml:space="preserve">Начальник отдела образования администрации Дубровского района, руководители образовательных учреждений,  
</t>
  </si>
  <si>
    <t>Начальник отдела образования администрации Дубровского района</t>
  </si>
  <si>
    <t xml:space="preserve">Начальник отдела образования администрации Дубровского района, руководители общеобразовательных учреждений
</t>
  </si>
  <si>
    <t xml:space="preserve">Глава администрации Дубровского района, начальник отдела образования администрации Дубровского района </t>
  </si>
  <si>
    <t>Начальник отдела образования администрации Дубровского района, 
директор МБУ "ХЭК"</t>
  </si>
  <si>
    <t xml:space="preserve">Начальник отдела образования администрации Дубровского района, директор МБОУ "Дубровский районный центр ПМСС"
</t>
  </si>
  <si>
    <t xml:space="preserve">Начальник отдела образования администрации Дубровского района 
руководители образовательных учреждений
</t>
  </si>
  <si>
    <t>Приложение №1
к постановлению администрации  Дубровского района   
от «01» ноября  2016г  № 481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</si>
</sst>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0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2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="75" zoomScaleSheetLayoutView="75" workbookViewId="0" topLeftCell="A37">
      <selection activeCell="F47" sqref="F47"/>
    </sheetView>
  </sheetViews>
  <sheetFormatPr defaultColWidth="9.00390625" defaultRowHeight="12.75"/>
  <cols>
    <col min="1" max="1" width="5.625" style="11" customWidth="1"/>
    <col min="2" max="2" width="21.875" style="11" customWidth="1"/>
    <col min="3" max="3" width="18.875" style="11" customWidth="1"/>
    <col min="4" max="4" width="23.375" style="11" customWidth="1"/>
    <col min="5" max="5" width="18.125" style="11" customWidth="1"/>
    <col min="6" max="6" width="17.375" style="16" customWidth="1"/>
    <col min="7" max="7" width="10.125" style="11" customWidth="1"/>
    <col min="8" max="8" width="12.75390625" style="11" customWidth="1"/>
    <col min="9" max="9" width="19.375" style="11" customWidth="1"/>
    <col min="10" max="16384" width="9.125" style="11" customWidth="1"/>
  </cols>
  <sheetData>
    <row r="1" spans="5:8" s="12" customFormat="1" ht="81.75" customHeight="1">
      <c r="E1" s="23" t="s">
        <v>33</v>
      </c>
      <c r="F1" s="23"/>
      <c r="G1" s="13"/>
      <c r="H1" s="13"/>
    </row>
    <row r="2" spans="1:8" s="14" customFormat="1" ht="28.5" customHeight="1">
      <c r="A2" s="24" t="s">
        <v>0</v>
      </c>
      <c r="B2" s="24"/>
      <c r="C2" s="24"/>
      <c r="D2" s="24"/>
      <c r="E2" s="24"/>
      <c r="F2" s="24"/>
      <c r="G2" s="5"/>
      <c r="H2" s="5"/>
    </row>
    <row r="3" spans="1:8" ht="21.75" customHeight="1">
      <c r="A3" s="25"/>
      <c r="B3" s="27" t="s">
        <v>1</v>
      </c>
      <c r="C3" s="28" t="s">
        <v>2</v>
      </c>
      <c r="D3" s="27" t="s">
        <v>3</v>
      </c>
      <c r="E3" s="29" t="s">
        <v>4</v>
      </c>
      <c r="F3" s="29"/>
      <c r="G3" s="6"/>
      <c r="H3" s="6"/>
    </row>
    <row r="4" spans="1:8" ht="55.5" customHeight="1">
      <c r="A4" s="26"/>
      <c r="B4" s="27"/>
      <c r="C4" s="28"/>
      <c r="D4" s="27"/>
      <c r="E4" s="1" t="s">
        <v>5</v>
      </c>
      <c r="F4" s="20" t="s">
        <v>6</v>
      </c>
      <c r="G4" s="7"/>
      <c r="H4" s="7"/>
    </row>
    <row r="5" spans="1:8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1">
        <v>6</v>
      </c>
      <c r="G5" s="8"/>
      <c r="H5" s="8"/>
    </row>
    <row r="6" spans="1:9" ht="30.75" customHeight="1">
      <c r="A6" s="26">
        <v>1</v>
      </c>
      <c r="B6" s="30" t="s">
        <v>25</v>
      </c>
      <c r="C6" s="30" t="s">
        <v>30</v>
      </c>
      <c r="D6" s="10" t="s">
        <v>7</v>
      </c>
      <c r="E6" s="4">
        <f aca="true" t="shared" si="0" ref="E6:E45">F6</f>
        <v>16905219.26</v>
      </c>
      <c r="F6" s="4">
        <v>16905219.26</v>
      </c>
      <c r="G6" s="8"/>
      <c r="H6" s="8"/>
      <c r="I6" s="15"/>
    </row>
    <row r="7" spans="1:8" ht="30.75" customHeight="1">
      <c r="A7" s="26"/>
      <c r="B7" s="30"/>
      <c r="C7" s="31"/>
      <c r="D7" s="10" t="s">
        <v>8</v>
      </c>
      <c r="E7" s="4">
        <f t="shared" si="0"/>
        <v>0</v>
      </c>
      <c r="F7" s="4">
        <v>0</v>
      </c>
      <c r="G7" s="8"/>
      <c r="H7" s="8"/>
    </row>
    <row r="8" spans="1:8" ht="30.75" customHeight="1">
      <c r="A8" s="26"/>
      <c r="B8" s="30"/>
      <c r="C8" s="31"/>
      <c r="D8" s="10" t="s">
        <v>9</v>
      </c>
      <c r="E8" s="4">
        <f t="shared" si="0"/>
        <v>0</v>
      </c>
      <c r="F8" s="4">
        <v>0</v>
      </c>
      <c r="G8" s="8"/>
      <c r="H8" s="8"/>
    </row>
    <row r="9" spans="1:8" ht="30.75" customHeight="1">
      <c r="A9" s="26"/>
      <c r="B9" s="30"/>
      <c r="C9" s="31"/>
      <c r="D9" s="10" t="s">
        <v>10</v>
      </c>
      <c r="E9" s="4">
        <f t="shared" si="0"/>
        <v>16905219.26</v>
      </c>
      <c r="F9" s="4">
        <f>F6+F7+F8</f>
        <v>16905219.26</v>
      </c>
      <c r="G9" s="8"/>
      <c r="H9" s="8"/>
    </row>
    <row r="10" spans="1:8" ht="30.75" customHeight="1">
      <c r="A10" s="26">
        <v>2</v>
      </c>
      <c r="B10" s="30" t="s">
        <v>17</v>
      </c>
      <c r="C10" s="30" t="s">
        <v>26</v>
      </c>
      <c r="D10" s="10" t="s">
        <v>7</v>
      </c>
      <c r="E10" s="4">
        <f t="shared" si="0"/>
        <v>39859854</v>
      </c>
      <c r="F10" s="4">
        <v>39859854</v>
      </c>
      <c r="G10" s="8"/>
      <c r="H10" s="8"/>
    </row>
    <row r="11" spans="1:8" ht="30.75" customHeight="1">
      <c r="A11" s="26"/>
      <c r="B11" s="30"/>
      <c r="C11" s="31"/>
      <c r="D11" s="10" t="s">
        <v>8</v>
      </c>
      <c r="E11" s="4">
        <f t="shared" si="0"/>
        <v>100315964</v>
      </c>
      <c r="F11" s="4">
        <v>100315964</v>
      </c>
      <c r="G11" s="8"/>
      <c r="H11" s="8"/>
    </row>
    <row r="12" spans="1:8" ht="30.75" customHeight="1">
      <c r="A12" s="26"/>
      <c r="B12" s="30"/>
      <c r="C12" s="31"/>
      <c r="D12" s="10" t="s">
        <v>9</v>
      </c>
      <c r="E12" s="4">
        <f t="shared" si="0"/>
        <v>3926805</v>
      </c>
      <c r="F12" s="4">
        <f>468805+3458000</f>
        <v>3926805</v>
      </c>
      <c r="G12" s="8"/>
      <c r="H12" s="8"/>
    </row>
    <row r="13" spans="1:8" ht="30.75" customHeight="1">
      <c r="A13" s="26"/>
      <c r="B13" s="30"/>
      <c r="C13" s="31"/>
      <c r="D13" s="10" t="s">
        <v>10</v>
      </c>
      <c r="E13" s="4">
        <f t="shared" si="0"/>
        <v>144102623</v>
      </c>
      <c r="F13" s="4">
        <f>F10+F11+F12</f>
        <v>144102623</v>
      </c>
      <c r="G13" s="8"/>
      <c r="H13" s="8"/>
    </row>
    <row r="14" spans="1:8" ht="30.75" customHeight="1">
      <c r="A14" s="26">
        <v>3</v>
      </c>
      <c r="B14" s="30" t="s">
        <v>18</v>
      </c>
      <c r="C14" s="32" t="s">
        <v>27</v>
      </c>
      <c r="D14" s="10" t="s">
        <v>7</v>
      </c>
      <c r="E14" s="4">
        <f t="shared" si="0"/>
        <v>0</v>
      </c>
      <c r="F14" s="4">
        <v>0</v>
      </c>
      <c r="G14" s="8"/>
      <c r="H14" s="8"/>
    </row>
    <row r="15" spans="1:8" ht="30.75" customHeight="1">
      <c r="A15" s="26"/>
      <c r="B15" s="30"/>
      <c r="C15" s="33"/>
      <c r="D15" s="10" t="s">
        <v>8</v>
      </c>
      <c r="E15" s="4">
        <f t="shared" si="0"/>
        <v>4286760</v>
      </c>
      <c r="F15" s="4">
        <v>4286760</v>
      </c>
      <c r="G15" s="8"/>
      <c r="H15" s="8"/>
    </row>
    <row r="16" spans="1:8" ht="30.75" customHeight="1">
      <c r="A16" s="26"/>
      <c r="B16" s="30"/>
      <c r="C16" s="33"/>
      <c r="D16" s="10" t="s">
        <v>9</v>
      </c>
      <c r="E16" s="4">
        <f t="shared" si="0"/>
        <v>0</v>
      </c>
      <c r="F16" s="4">
        <v>0</v>
      </c>
      <c r="G16" s="8"/>
      <c r="H16" s="8"/>
    </row>
    <row r="17" spans="1:8" ht="30.75" customHeight="1">
      <c r="A17" s="26"/>
      <c r="B17" s="30"/>
      <c r="C17" s="34"/>
      <c r="D17" s="10" t="s">
        <v>10</v>
      </c>
      <c r="E17" s="4">
        <f t="shared" si="0"/>
        <v>4286760</v>
      </c>
      <c r="F17" s="4">
        <f>F14+F15+F16</f>
        <v>4286760</v>
      </c>
      <c r="G17" s="8"/>
      <c r="H17" s="8"/>
    </row>
    <row r="18" spans="1:8" ht="30.75" customHeight="1">
      <c r="A18" s="26">
        <v>4</v>
      </c>
      <c r="B18" s="30" t="s">
        <v>19</v>
      </c>
      <c r="C18" s="30" t="s">
        <v>20</v>
      </c>
      <c r="D18" s="10" t="s">
        <v>7</v>
      </c>
      <c r="E18" s="4">
        <f t="shared" si="0"/>
        <v>130000</v>
      </c>
      <c r="F18" s="4">
        <v>130000</v>
      </c>
      <c r="G18" s="8"/>
      <c r="H18" s="8"/>
    </row>
    <row r="19" spans="1:8" ht="30.75" customHeight="1">
      <c r="A19" s="26"/>
      <c r="B19" s="30"/>
      <c r="C19" s="31"/>
      <c r="D19" s="10" t="s">
        <v>8</v>
      </c>
      <c r="E19" s="4">
        <f t="shared" si="0"/>
        <v>0</v>
      </c>
      <c r="F19" s="4">
        <v>0</v>
      </c>
      <c r="G19" s="8"/>
      <c r="H19" s="8"/>
    </row>
    <row r="20" spans="1:8" ht="30.75" customHeight="1">
      <c r="A20" s="26"/>
      <c r="B20" s="30"/>
      <c r="C20" s="31"/>
      <c r="D20" s="10" t="s">
        <v>9</v>
      </c>
      <c r="E20" s="4">
        <f t="shared" si="0"/>
        <v>0</v>
      </c>
      <c r="F20" s="4">
        <v>0</v>
      </c>
      <c r="G20" s="8"/>
      <c r="H20" s="8"/>
    </row>
    <row r="21" spans="1:8" ht="30.75" customHeight="1">
      <c r="A21" s="26"/>
      <c r="B21" s="30"/>
      <c r="C21" s="31"/>
      <c r="D21" s="10" t="s">
        <v>10</v>
      </c>
      <c r="E21" s="4">
        <f t="shared" si="0"/>
        <v>130000</v>
      </c>
      <c r="F21" s="4">
        <f>F18+F19+F20</f>
        <v>130000</v>
      </c>
      <c r="G21" s="8"/>
      <c r="H21" s="8"/>
    </row>
    <row r="22" spans="1:8" ht="31.5">
      <c r="A22" s="26">
        <v>5</v>
      </c>
      <c r="B22" s="30" t="s">
        <v>21</v>
      </c>
      <c r="C22" s="30" t="s">
        <v>28</v>
      </c>
      <c r="D22" s="10" t="s">
        <v>7</v>
      </c>
      <c r="E22" s="4">
        <f t="shared" si="0"/>
        <v>265346.15</v>
      </c>
      <c r="F22" s="4">
        <v>265346.15</v>
      </c>
      <c r="G22" s="8"/>
      <c r="H22" s="8"/>
    </row>
    <row r="23" spans="1:8" ht="33.75" customHeight="1">
      <c r="A23" s="26"/>
      <c r="B23" s="30"/>
      <c r="C23" s="30"/>
      <c r="D23" s="10" t="s">
        <v>8</v>
      </c>
      <c r="E23" s="4">
        <f t="shared" si="0"/>
        <v>0</v>
      </c>
      <c r="F23" s="4">
        <v>0</v>
      </c>
      <c r="G23" s="8"/>
      <c r="H23" s="8"/>
    </row>
    <row r="24" spans="1:8" ht="31.5">
      <c r="A24" s="26"/>
      <c r="B24" s="30"/>
      <c r="C24" s="30"/>
      <c r="D24" s="10" t="s">
        <v>9</v>
      </c>
      <c r="E24" s="4">
        <f t="shared" si="0"/>
        <v>0</v>
      </c>
      <c r="F24" s="4">
        <v>0</v>
      </c>
      <c r="G24" s="8"/>
      <c r="H24" s="8"/>
    </row>
    <row r="25" spans="1:8" ht="33" customHeight="1">
      <c r="A25" s="26"/>
      <c r="B25" s="30"/>
      <c r="C25" s="30"/>
      <c r="D25" s="10" t="s">
        <v>10</v>
      </c>
      <c r="E25" s="4">
        <f t="shared" si="0"/>
        <v>265346.15</v>
      </c>
      <c r="F25" s="4">
        <f>F22+F23+F24</f>
        <v>265346.15</v>
      </c>
      <c r="G25" s="8"/>
      <c r="H25" s="8"/>
    </row>
    <row r="26" spans="1:8" ht="31.5">
      <c r="A26" s="26">
        <v>6</v>
      </c>
      <c r="B26" s="30" t="s">
        <v>22</v>
      </c>
      <c r="C26" s="30" t="s">
        <v>31</v>
      </c>
      <c r="D26" s="10" t="s">
        <v>7</v>
      </c>
      <c r="E26" s="4">
        <f t="shared" si="0"/>
        <v>50000</v>
      </c>
      <c r="F26" s="4">
        <v>50000</v>
      </c>
      <c r="G26" s="8"/>
      <c r="H26" s="8"/>
    </row>
    <row r="27" spans="1:8" ht="33.75" customHeight="1">
      <c r="A27" s="26"/>
      <c r="B27" s="30"/>
      <c r="C27" s="30"/>
      <c r="D27" s="10" t="s">
        <v>8</v>
      </c>
      <c r="E27" s="4">
        <f t="shared" si="0"/>
        <v>0</v>
      </c>
      <c r="F27" s="4">
        <v>0</v>
      </c>
      <c r="G27" s="8"/>
      <c r="H27" s="8"/>
    </row>
    <row r="28" spans="1:8" ht="31.5">
      <c r="A28" s="26"/>
      <c r="B28" s="30"/>
      <c r="C28" s="30"/>
      <c r="D28" s="10" t="s">
        <v>9</v>
      </c>
      <c r="E28" s="4">
        <f t="shared" si="0"/>
        <v>0</v>
      </c>
      <c r="F28" s="4">
        <v>0</v>
      </c>
      <c r="G28" s="8"/>
      <c r="H28" s="8"/>
    </row>
    <row r="29" spans="1:8" ht="47.25" customHeight="1">
      <c r="A29" s="26"/>
      <c r="B29" s="30"/>
      <c r="C29" s="30"/>
      <c r="D29" s="10" t="s">
        <v>10</v>
      </c>
      <c r="E29" s="4">
        <f t="shared" si="0"/>
        <v>50000</v>
      </c>
      <c r="F29" s="4">
        <f>F26+F27+F28</f>
        <v>50000</v>
      </c>
      <c r="G29" s="8"/>
      <c r="H29" s="8"/>
    </row>
    <row r="30" spans="1:8" ht="33.75" customHeight="1">
      <c r="A30" s="26">
        <v>7</v>
      </c>
      <c r="B30" s="30" t="s">
        <v>16</v>
      </c>
      <c r="C30" s="30" t="s">
        <v>32</v>
      </c>
      <c r="D30" s="10" t="s">
        <v>7</v>
      </c>
      <c r="E30" s="4">
        <f t="shared" si="0"/>
        <v>50756</v>
      </c>
      <c r="F30" s="4">
        <v>50756</v>
      </c>
      <c r="G30" s="8"/>
      <c r="H30" s="8"/>
    </row>
    <row r="31" spans="1:8" ht="48.75" customHeight="1">
      <c r="A31" s="26"/>
      <c r="B31" s="30"/>
      <c r="C31" s="31"/>
      <c r="D31" s="10" t="s">
        <v>8</v>
      </c>
      <c r="E31" s="4">
        <f t="shared" si="0"/>
        <v>0</v>
      </c>
      <c r="F31" s="4">
        <v>0</v>
      </c>
      <c r="G31" s="8"/>
      <c r="H31" s="8"/>
    </row>
    <row r="32" spans="1:8" ht="46.5" customHeight="1">
      <c r="A32" s="26"/>
      <c r="B32" s="30"/>
      <c r="C32" s="31"/>
      <c r="D32" s="10" t="s">
        <v>9</v>
      </c>
      <c r="E32" s="4">
        <f t="shared" si="0"/>
        <v>0</v>
      </c>
      <c r="F32" s="4">
        <v>0</v>
      </c>
      <c r="G32" s="8"/>
      <c r="H32" s="8"/>
    </row>
    <row r="33" spans="1:8" ht="56.25" customHeight="1">
      <c r="A33" s="26"/>
      <c r="B33" s="30"/>
      <c r="C33" s="31"/>
      <c r="D33" s="10" t="s">
        <v>10</v>
      </c>
      <c r="E33" s="4">
        <f t="shared" si="0"/>
        <v>50756</v>
      </c>
      <c r="F33" s="4">
        <f>F30+F31+F32</f>
        <v>50756</v>
      </c>
      <c r="G33" s="8"/>
      <c r="H33" s="8"/>
    </row>
    <row r="34" spans="1:8" ht="31.5">
      <c r="A34" s="26">
        <v>8</v>
      </c>
      <c r="B34" s="30" t="s">
        <v>23</v>
      </c>
      <c r="C34" s="30" t="s">
        <v>32</v>
      </c>
      <c r="D34" s="10" t="s">
        <v>7</v>
      </c>
      <c r="E34" s="4">
        <f t="shared" si="0"/>
        <v>147000</v>
      </c>
      <c r="F34" s="4">
        <v>147000</v>
      </c>
      <c r="G34" s="8"/>
      <c r="H34" s="8"/>
    </row>
    <row r="35" spans="1:8" ht="32.25" customHeight="1">
      <c r="A35" s="26"/>
      <c r="B35" s="30"/>
      <c r="C35" s="31"/>
      <c r="D35" s="10" t="s">
        <v>8</v>
      </c>
      <c r="E35" s="4">
        <f t="shared" si="0"/>
        <v>0</v>
      </c>
      <c r="F35" s="4">
        <v>0</v>
      </c>
      <c r="G35" s="8"/>
      <c r="H35" s="8"/>
    </row>
    <row r="36" spans="1:8" ht="31.5">
      <c r="A36" s="26"/>
      <c r="B36" s="30"/>
      <c r="C36" s="31"/>
      <c r="D36" s="10" t="s">
        <v>9</v>
      </c>
      <c r="E36" s="4">
        <f t="shared" si="0"/>
        <v>0</v>
      </c>
      <c r="F36" s="4">
        <v>0</v>
      </c>
      <c r="G36" s="8"/>
      <c r="H36" s="8"/>
    </row>
    <row r="37" spans="1:8" ht="15.75">
      <c r="A37" s="26"/>
      <c r="B37" s="30"/>
      <c r="C37" s="31"/>
      <c r="D37" s="10" t="s">
        <v>10</v>
      </c>
      <c r="E37" s="4">
        <f t="shared" si="0"/>
        <v>147000</v>
      </c>
      <c r="F37" s="4">
        <f>F34+F35+F36</f>
        <v>147000</v>
      </c>
      <c r="G37" s="8"/>
      <c r="H37" s="8"/>
    </row>
    <row r="38" spans="1:8" ht="31.5">
      <c r="A38" s="26">
        <v>9</v>
      </c>
      <c r="B38" s="30" t="s">
        <v>24</v>
      </c>
      <c r="C38" s="30" t="s">
        <v>29</v>
      </c>
      <c r="D38" s="10" t="s">
        <v>7</v>
      </c>
      <c r="E38" s="4">
        <f t="shared" si="0"/>
        <v>577653.85</v>
      </c>
      <c r="F38" s="4">
        <v>577653.85</v>
      </c>
      <c r="G38" s="8"/>
      <c r="H38" s="8"/>
    </row>
    <row r="39" spans="1:8" ht="35.25" customHeight="1">
      <c r="A39" s="26"/>
      <c r="B39" s="30"/>
      <c r="C39" s="30"/>
      <c r="D39" s="10" t="s">
        <v>8</v>
      </c>
      <c r="E39" s="4">
        <f t="shared" si="0"/>
        <v>0</v>
      </c>
      <c r="F39" s="4">
        <v>0</v>
      </c>
      <c r="G39" s="8"/>
      <c r="H39" s="8"/>
    </row>
    <row r="40" spans="1:8" ht="35.25" customHeight="1">
      <c r="A40" s="26"/>
      <c r="B40" s="30"/>
      <c r="C40" s="30"/>
      <c r="D40" s="10" t="s">
        <v>9</v>
      </c>
      <c r="E40" s="4">
        <f t="shared" si="0"/>
        <v>0</v>
      </c>
      <c r="F40" s="4">
        <v>0</v>
      </c>
      <c r="G40" s="8"/>
      <c r="H40" s="8"/>
    </row>
    <row r="41" spans="1:8" ht="25.5" customHeight="1">
      <c r="A41" s="26"/>
      <c r="B41" s="30"/>
      <c r="C41" s="30"/>
      <c r="D41" s="10" t="s">
        <v>10</v>
      </c>
      <c r="E41" s="4">
        <f t="shared" si="0"/>
        <v>577653.85</v>
      </c>
      <c r="F41" s="4">
        <f>F38+F39+F40</f>
        <v>577653.85</v>
      </c>
      <c r="G41" s="8"/>
      <c r="H41" s="8"/>
    </row>
    <row r="42" spans="1:8" ht="33" customHeight="1">
      <c r="A42" s="35">
        <v>10</v>
      </c>
      <c r="B42" s="32" t="s">
        <v>11</v>
      </c>
      <c r="C42" s="38"/>
      <c r="D42" s="10" t="s">
        <v>7</v>
      </c>
      <c r="E42" s="4">
        <f t="shared" si="0"/>
        <v>57985829.260000005</v>
      </c>
      <c r="F42" s="4">
        <f>+F6+F10+F14+F18+F22+F26+F30+F34+F38</f>
        <v>57985829.260000005</v>
      </c>
      <c r="G42" s="9"/>
      <c r="H42" s="9"/>
    </row>
    <row r="43" spans="1:8" ht="36.75" customHeight="1">
      <c r="A43" s="36"/>
      <c r="B43" s="33"/>
      <c r="C43" s="39"/>
      <c r="D43" s="10" t="s">
        <v>8</v>
      </c>
      <c r="E43" s="4">
        <f t="shared" si="0"/>
        <v>104602724</v>
      </c>
      <c r="F43" s="4">
        <f>+F7+F11+F15+F19+F23+F27+F31+F35+F39</f>
        <v>104602724</v>
      </c>
      <c r="G43" s="8"/>
      <c r="H43" s="8"/>
    </row>
    <row r="44" spans="1:8" ht="36" customHeight="1">
      <c r="A44" s="36"/>
      <c r="B44" s="33"/>
      <c r="C44" s="39"/>
      <c r="D44" s="10" t="s">
        <v>9</v>
      </c>
      <c r="E44" s="4">
        <f t="shared" si="0"/>
        <v>3926805</v>
      </c>
      <c r="F44" s="4">
        <f>F8+F12+F16+F20+F24+F28+F32+F36+F40</f>
        <v>3926805</v>
      </c>
      <c r="G44" s="8"/>
      <c r="H44" s="8"/>
    </row>
    <row r="45" spans="1:8" ht="15.75">
      <c r="A45" s="37"/>
      <c r="B45" s="34"/>
      <c r="C45" s="40"/>
      <c r="D45" s="10" t="s">
        <v>10</v>
      </c>
      <c r="E45" s="4">
        <f t="shared" si="0"/>
        <v>166515358.26</v>
      </c>
      <c r="F45" s="4">
        <f>F9+F13+F17+F21+F25+F29+F33+F37+F41</f>
        <v>166515358.26</v>
      </c>
      <c r="G45" s="8"/>
      <c r="H45" s="8"/>
    </row>
    <row r="46" spans="2:5" ht="12.75">
      <c r="B46" s="16"/>
      <c r="C46" s="16"/>
      <c r="D46" s="16"/>
      <c r="E46" s="16"/>
    </row>
    <row r="47" spans="4:8" ht="15.75">
      <c r="D47" s="3" t="s">
        <v>12</v>
      </c>
      <c r="E47" s="17">
        <f>E42+E43+E44</f>
        <v>166515358.26</v>
      </c>
      <c r="F47" s="18">
        <v>162588553.26</v>
      </c>
      <c r="G47" s="22"/>
      <c r="H47" s="16"/>
    </row>
    <row r="48" spans="4:12" ht="12.75">
      <c r="D48" s="16"/>
      <c r="E48" s="16"/>
      <c r="F48" s="18"/>
      <c r="G48" s="22"/>
      <c r="H48" s="16"/>
      <c r="I48" s="16"/>
      <c r="J48" s="16"/>
      <c r="K48" s="16"/>
      <c r="L48" s="16"/>
    </row>
    <row r="49" spans="4:12" ht="12.75">
      <c r="D49" s="16"/>
      <c r="E49" s="16"/>
      <c r="F49" s="18"/>
      <c r="G49" s="22"/>
      <c r="H49" s="16"/>
      <c r="I49" s="16"/>
      <c r="J49" s="16"/>
      <c r="K49" s="16"/>
      <c r="L49" s="16"/>
    </row>
    <row r="50" spans="4:7" ht="12.75">
      <c r="D50" s="11" t="s">
        <v>13</v>
      </c>
      <c r="E50" s="19">
        <f>F50</f>
        <v>162588553.26</v>
      </c>
      <c r="F50" s="18">
        <f>F45-F44</f>
        <v>162588553.26</v>
      </c>
      <c r="G50" s="22"/>
    </row>
    <row r="51" spans="6:7" ht="12.75">
      <c r="F51" s="18">
        <f>F47-F50</f>
        <v>0</v>
      </c>
      <c r="G51" s="22"/>
    </row>
    <row r="52" spans="4:7" ht="12.75">
      <c r="D52" s="11" t="s">
        <v>14</v>
      </c>
      <c r="F52" s="18"/>
      <c r="G52" s="22"/>
    </row>
    <row r="53" spans="6:7" ht="12.75">
      <c r="F53" s="18"/>
      <c r="G53" s="22"/>
    </row>
    <row r="54" ht="12.75">
      <c r="G54" s="22"/>
    </row>
    <row r="55" ht="12.75">
      <c r="G55" s="22"/>
    </row>
    <row r="56" ht="12.75">
      <c r="G56" s="22"/>
    </row>
    <row r="57" spans="4:7" ht="12.75">
      <c r="D57" s="11" t="s">
        <v>15</v>
      </c>
      <c r="E57" s="19">
        <f>E45-E50</f>
        <v>3926805</v>
      </c>
      <c r="F57" s="18">
        <f>F45-F50</f>
        <v>3926805</v>
      </c>
      <c r="G57" s="22"/>
    </row>
    <row r="58" spans="6:7" ht="12.75">
      <c r="F58" s="18">
        <f>F45-F47</f>
        <v>3926805</v>
      </c>
      <c r="G58" s="22"/>
    </row>
    <row r="59" spans="5:7" ht="12.75">
      <c r="E59" s="19"/>
      <c r="G59" s="22"/>
    </row>
  </sheetData>
  <mergeCells count="38">
    <mergeCell ref="B38:B41"/>
    <mergeCell ref="C38:C41"/>
    <mergeCell ref="A30:A33"/>
    <mergeCell ref="B30:B33"/>
    <mergeCell ref="C30:C33"/>
    <mergeCell ref="A42:A45"/>
    <mergeCell ref="B42:B45"/>
    <mergeCell ref="C42:C45"/>
    <mergeCell ref="A34:A37"/>
    <mergeCell ref="B34:B37"/>
    <mergeCell ref="C34:C37"/>
    <mergeCell ref="A38:A41"/>
    <mergeCell ref="A22:A25"/>
    <mergeCell ref="B22:B25"/>
    <mergeCell ref="C22:C25"/>
    <mergeCell ref="A26:A29"/>
    <mergeCell ref="B26:B29"/>
    <mergeCell ref="C26:C29"/>
    <mergeCell ref="A14:A17"/>
    <mergeCell ref="B14:B17"/>
    <mergeCell ref="C14:C17"/>
    <mergeCell ref="A18:A21"/>
    <mergeCell ref="B18:B21"/>
    <mergeCell ref="C18:C21"/>
    <mergeCell ref="C6:C9"/>
    <mergeCell ref="A10:A13"/>
    <mergeCell ref="B10:B13"/>
    <mergeCell ref="C10:C13"/>
    <mergeCell ref="G47:G59"/>
    <mergeCell ref="E1:F1"/>
    <mergeCell ref="A2:F2"/>
    <mergeCell ref="A3:A4"/>
    <mergeCell ref="B3:B4"/>
    <mergeCell ref="C3:C4"/>
    <mergeCell ref="D3:D4"/>
    <mergeCell ref="E3:F3"/>
    <mergeCell ref="A6:A9"/>
    <mergeCell ref="B6:B9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90" r:id="rId1"/>
  <rowBreaks count="2" manualBreakCount="2">
    <brk id="21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2016-10-17T11:11:25Z</cp:lastPrinted>
  <dcterms:created xsi:type="dcterms:W3CDTF">2013-11-12T14:16:54Z</dcterms:created>
  <dcterms:modified xsi:type="dcterms:W3CDTF">2016-11-02T13:16:31Z</dcterms:modified>
  <cp:category/>
  <cp:version/>
  <cp:contentType/>
  <cp:contentStatus/>
</cp:coreProperties>
</file>